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tart Here" sheetId="1" state="visible" r:id="rId3"/>
    <sheet name="Set Up Cost Code Budgets" sheetId="2" state="visible" r:id="rId4"/>
    <sheet name="Set Up Employees" sheetId="3" state="visible" r:id="rId5"/>
    <sheet name="Set Up Labor Rates" sheetId="4" state="visible" r:id="rId6"/>
    <sheet name="Set Up Equipment" sheetId="5" state="visible" r:id="rId7"/>
    <sheet name="Set Up Equipment Rates" sheetId="6" state="visible" r:id="rId8"/>
    <sheet name="Set Up and Assign Access Groups" sheetId="7" state="visible" r:id="rId9"/>
  </sheets>
  <definedNames>
    <definedName function="false" hidden="false" localSheetId="6" name="_xlnm.Print_Titles" vbProcedure="false">'Set Up and Assign Access Groups'!$1:$4</definedName>
    <definedName function="false" hidden="false" localSheetId="1" name="_xlnm.Print_Titles" vbProcedure="false">'Set Up Cost Code Budgets'!$1:$4</definedName>
    <definedName function="false" hidden="false" localSheetId="2" name="_xlnm.Print_Titles" vbProcedure="false">'Set Up Employees'!$1:$4</definedName>
    <definedName function="false" hidden="false" localSheetId="4" name="_xlnm.Print_Titles" vbProcedure="false">'Set Up Equipment'!$1:$4</definedName>
    <definedName function="false" hidden="false" localSheetId="5" name="_xlnm.Print_Titles" vbProcedure="false">'Set Up Equipment Rates'!$1:$4</definedName>
    <definedName function="false" hidden="false" localSheetId="3" name="_xlnm.Print_Titles" vbProcedure="false">'Set Up Labor Rates'!$1:$4</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<sst xmlns="http://schemas.openxmlformats.org/spreadsheetml/2006/main" count="310" uniqueCount="199">
  <si>
    <t xml:space="preserve">Admin - General Setups Creation</t>
  </si>
  <si>
    <t xml:space="preserve">HeavyJob Web — Tester Checklist</t>
  </si>
  <si>
    <t xml:space="preserve">Sandbox:    https://heavyjob.hcssapps.com  (use this link — not your normal HeavyJob login)</t>
  </si>
  <si>
    <t xml:space="preserve">Your login:    firstname@paragon  +  assigned testing password</t>
  </si>
  <si>
    <t xml:space="preserve">Tester(s):    Polly, Megan, Tonia</t>
  </si>
  <si>
    <t xml:space="preserve">How to use</t>
  </si>
  <si>
    <t xml:space="preserve">1.  Pick a tab below (one per test case) and work top to bottom.</t>
  </si>
  <si>
    <t xml:space="preserve">2.  Read “Do this”, do it in HeavyJob Web, then check it against “You should see”.</t>
  </si>
  <si>
    <t xml:space="preserve">3.  In the ✔ Result column, choose Pass, Fail, or Blocked from the dropdown (it colors itself).</t>
  </si>
  <si>
    <t xml:space="preserve">4.  On anything that isn’t a clean Pass, type what happened in Notes and add a screenshot.</t>
  </si>
  <si>
    <t xml:space="preserve">5.  You only ever fill the two gold columns — ✔ Result and Notes. Nothing else to touch.</t>
  </si>
  <si>
    <t xml:space="preserve">#</t>
  </si>
  <si>
    <t xml:space="preserve">Test case</t>
  </si>
  <si>
    <t xml:space="preserve">Steps</t>
  </si>
  <si>
    <t xml:space="preserve">Pass</t>
  </si>
  <si>
    <t xml:space="preserve">Fail</t>
  </si>
  <si>
    <t xml:space="preserve">Blocked</t>
  </si>
  <si>
    <t xml:space="preserve">Set Up Cost Code Budgets</t>
  </si>
  <si>
    <t xml:space="preserve">Set Up Employees</t>
  </si>
  <si>
    <t xml:space="preserve">Set Up Labor Rates</t>
  </si>
  <si>
    <t xml:space="preserve">Set Up Equipment</t>
  </si>
  <si>
    <t xml:space="preserve">Set Up and Assign Access Groups</t>
  </si>
  <si>
    <t xml:space="preserve">TOTAL</t>
  </si>
  <si>
    <t xml:space="preserve">Admin - General Setups Creation   ·   Sandbox: https://heavyjob.hcssapps.com   ·   Login: firstname@paragon      |      Tester(s): Polly, Megan, Tonia</t>
  </si>
  <si>
    <t xml:space="preserve">Step</t>
  </si>
  <si>
    <t xml:space="preserve">Do this</t>
  </si>
  <si>
    <t xml:space="preserve">You should see</t>
  </si>
  <si>
    <t xml:space="preserve">✔ Result</t>
  </si>
  <si>
    <t xml:space="preserve">Notes  (what happened / screenshot)</t>
  </si>
  <si>
    <t xml:space="preserve">Navigate to heavyjob.hcssapps.com and use your hcssapps Credentials to login.</t>
  </si>
  <si>
    <t xml:space="preserve">HeavyJob Web Dashboard screen will be displayed.</t>
  </si>
  <si>
    <t xml:space="preserve">Navigate to Setup &gt; Jobs &gt; Job List.</t>
  </si>
  <si>
    <t xml:space="preserve">"Job List" screen will be displayed, with available jobs to select towards the middle/bottom of the screen, and options for Add Job and Import Job towards the top of the screen.</t>
  </si>
  <si>
    <t xml:space="preserve">Click on the Blue Manifying Glass icon next to the desired Job Code that you wish view and setup budgets for.</t>
  </si>
  <si>
    <t xml:space="preserve">Job Information screen for the selected job will display, which will default to the Main tab.</t>
  </si>
  <si>
    <t xml:space="preserve">Click on the Cost Codes tab.</t>
  </si>
  <si>
    <t xml:space="preserve">Cost Codes list will display, showing any existing Cost Codes and their associated budgets. Available options include Add Cost Code, Import Cost Codes, to the top left of the list, then Export to Excel, and Show/Hide Columns towards the top right.</t>
  </si>
  <si>
    <t xml:space="preserve">To add a Cost Code manually, Click Add Cost Code. To import Cost Codes, go to step 9.</t>
  </si>
  <si>
    <t xml:space="preserve">"Add Cost Code" screen will display and have field for Code, Description, Quantity, and Unit and options for Save and Cancel.</t>
  </si>
  <si>
    <t xml:space="preserve">Click into the Code field and type in the desired code. This is the only required field.</t>
  </si>
  <si>
    <t xml:space="preserve">Entered values will be displayed in the Code field.</t>
  </si>
  <si>
    <t xml:space="preserve">Click into the Description, Quantity, Unit fields as desired and type in the desired values. These are all optional fields.</t>
  </si>
  <si>
    <t xml:space="preserve">Any utilized fields will display entered values.</t>
  </si>
  <si>
    <t xml:space="preserve">Click Save to finish and create the Cost Code.</t>
  </si>
  <si>
    <t xml:space="preserve">Loading wheel will display in the middle of the screen momentarily, then the newly added Cost Code will display under the Add Cost Code and Import Cost Codes options.</t>
  </si>
  <si>
    <t xml:space="preserve">To Import Cost Code budgets from HeavyBid, click on Import Cost Codes, then From HeavyBid. To Import from Excel, go to step 14.</t>
  </si>
  <si>
    <t xml:space="preserve">"Import from HeavyBid" screen will appear and will have 4 sections, "HeavyBid XML File", "Basics", "Custom Cost Type Mapping", and "Import Options". Clickable functions on the screen include Import and Cancel towards the bottom right of the screen.</t>
  </si>
  <si>
    <t xml:space="preserve">Click Choose File in the "HeavyBid XML File" section.</t>
  </si>
  <si>
    <t xml:space="preserve">File Explorer will appear and open to the last location used. Selected file type in the bottom right will be "XML Document (*.xml)".</t>
  </si>
  <si>
    <t xml:space="preserve">Navigate to the file location of the HeavyBid file you want to import Cost Code information from. The default name of this file will be HeavyJob.xml. Click on the desired file and then click Open.</t>
  </si>
  <si>
    <t xml:space="preserve">"Import from HeavyBid" screen will appear again with information from the file filling various fields, if available. The name of the file will now appear in the "HeavyBid XML File" section next to Choose File.</t>
  </si>
  <si>
    <t xml:space="preserve">Within the "Import Options" section, use the dropdown selections to customize the import of the information as desired. Once you confirm these options are correct, click Import.</t>
  </si>
  <si>
    <t xml:space="preserve">Additional "Import from HeavyBid" screen will display, and will display any "Cost Type Conflicts" with the import. It will also list "New Cost Codes", and "Cost Codes to be Updated".</t>
  </si>
  <si>
    <t xml:space="preserve">Click Continue if there are no conflicts. Extra steps may need to be taken to resolve conflicts if any exist.</t>
  </si>
  <si>
    <t xml:space="preserve">Loading wheel will display in the middle of the screen momentarily and will say "Importing". Shortly after, the user is presented with an Import Errors screen, if there are any.</t>
  </si>
  <si>
    <t xml:space="preserve">To Import Cost Code Budgets from Excel, click Import Cost Codes, then click From Excel.</t>
  </si>
  <si>
    <t xml:space="preserve">"Import Cost Codes" screen displays, with an option for Preview towards the bottom right. The majority of the screen will be taken up by the section to map Excel Columns to data fields.</t>
  </si>
  <si>
    <t xml:space="preserve">Click Choose under the "Excel File" section.</t>
  </si>
  <si>
    <t xml:space="preserve">File Explorer will appear and open to the last location used. Selected file type in the bottom right will be "Custom Files (*.xlsx, *.xls)".</t>
  </si>
  <si>
    <t xml:space="preserve">Navigate to the file location of the Excel file to be used for import. Click on the file to select it, then click Open.</t>
  </si>
  <si>
    <t xml:space="preserve">Filename of the selected file will display in the "Excel File" field, and a new sheet drop down selection will appear to the right of the field.</t>
  </si>
  <si>
    <t xml:space="preserve">Click into the Excel Column field for each desired Field and assign the correct column letter based on the Excel file being used by typing in the correct letter.</t>
  </si>
  <si>
    <t xml:space="preserve">Entered values will be displayed in the Excel Column field for all selected fields.</t>
  </si>
  <si>
    <t xml:space="preserve">Click Preview.</t>
  </si>
  <si>
    <t xml:space="preserve">"Import from Excel" screen will display and will show the first 5 rows of data within the file, displayed as columns across the screen.</t>
  </si>
  <si>
    <t xml:space="preserve">Review the first 5 rows of data. If all shows as expected, click Import.</t>
  </si>
  <si>
    <t xml:space="preserve">Loading wheel will display while the file is imported. "Import Results" screen will then display showing all records that were saved or updated, as well as any records that were skipped, if any.</t>
  </si>
  <si>
    <t xml:space="preserve">Click Close once done.</t>
  </si>
  <si>
    <t xml:space="preserve">Cost Codes list will display, showing any changes made during the import.</t>
  </si>
  <si>
    <t xml:space="preserve">Click on Setup &gt; Employees &gt; Employee List.</t>
  </si>
  <si>
    <t xml:space="preserve">"Employee List" screen will display, showing all employees in the employee library. Clickable options on the screen include Add Employee and Import Employees.</t>
  </si>
  <si>
    <t xml:space="preserve">Click Choose Columns towards the top of the Employee List.</t>
  </si>
  <si>
    <t xml:space="preserve">"Choose Columns" selection window will display, with checkboxes available for the user to select and deselect.</t>
  </si>
  <si>
    <t xml:space="preserve">Click on the desired checkboxes to add those columns to the Employee List.</t>
  </si>
  <si>
    <t xml:space="preserve">Selected columns will display checkmarks to the left of the listed column.</t>
  </si>
  <si>
    <t xml:space="preserve">Click Close once all desired columns are added.</t>
  </si>
  <si>
    <t xml:space="preserve">"Employee List" screen will display, showing all employees in the employee library. Newly added columns will now be displayed within the list of employees.</t>
  </si>
  <si>
    <t xml:space="preserve">Click Export to Excel towards the top of the Employee List to send the current list and the selected columns to Excel.</t>
  </si>
  <si>
    <t xml:space="preserve">File Explorer screen will display and open to the last location used. "Save as type:" value will read "Microsoft Excel worksheet (*.xlsx)".</t>
  </si>
  <si>
    <t xml:space="preserve">Navigate to the desired location to save the file for later use and note that location. Click Save. This file can be used as a starting point for edits and later can be imported to make mass changes/additions to the list.</t>
  </si>
  <si>
    <t xml:space="preserve">Excel file will be downloaded by the browser being used.</t>
  </si>
  <si>
    <t xml:space="preserve">To manually add a new Employee, click Add Employee. To Import Employees, go to step 16.</t>
  </si>
  <si>
    <t xml:space="preserve">"Add Employee" screen will display, showing 3 required fields, Code, Name, and Pay Class.</t>
  </si>
  <si>
    <t xml:space="preserve">Click into the Code field and type in the desired Employee Code.</t>
  </si>
  <si>
    <t xml:space="preserve">Code field will be populated with the entered value.</t>
  </si>
  <si>
    <t xml:space="preserve">Click into the Name fields, including First and Last and type in the desired values for each. M.I and Suffix are optional.  (Field: First, Last, M.I, Suffix)</t>
  </si>
  <si>
    <t xml:space="preserve">Name fields will be populated with the entered values.</t>
  </si>
  <si>
    <t xml:space="preserve">Click on the dropdown labeled Select an option under Pay Class.</t>
  </si>
  <si>
    <t xml:space="preserve">List of available Pay Classes will be displayed under the Pay Class field.</t>
  </si>
  <si>
    <t xml:space="preserve">Click on the desired Pay Class from the list.</t>
  </si>
  <si>
    <t xml:space="preserve">Selected Pay Class will now display within the field.</t>
  </si>
  <si>
    <t xml:space="preserve">Click into any other optional fields and type in values as desired.  (Field: Nickname, Mobile Phone, Other Phone, E-mail, Address)</t>
  </si>
  <si>
    <t xml:space="preserve">Selected fields will be populated with entered values.</t>
  </si>
  <si>
    <t xml:space="preserve">Click Finish to immediately create the employee, then go to step 16. Click Next if you would like to enter additional options not presented on this screen.</t>
  </si>
  <si>
    <t xml:space="preserve">If Finish is used, the user is immediately taken back to the Employee List and the employee will now show in the list. If Next is used, the Employee Details screen will display for the created employee, showing the users the details of the employee and providing options to edit the record further.</t>
  </si>
  <si>
    <t xml:space="preserve">Click into any additional fields presented on the Employee Details screen to add details like default Cost Adjustments, Assigned Equipment, or assign the employee to specific jobs. Once all desired fields are filled out, click Close in the bottom right.</t>
  </si>
  <si>
    <t xml:space="preserve">User will be immediately taken back to the Employee List, with the newly created employee now present in the list.</t>
  </si>
  <si>
    <t xml:space="preserve">To Import a list of Employees from Excel, click Import Employees.</t>
  </si>
  <si>
    <t xml:space="preserve">"Import Employees" screen will be displayed, with an option to Choose the excel file, and Preview the import.</t>
  </si>
  <si>
    <t xml:space="preserve">Click Choose.</t>
  </si>
  <si>
    <t xml:space="preserve">File Explorer screen will display and open to the last location used. "Save as type:" value will read "Custom Files (*.xlsx,*.xls)".</t>
  </si>
  <si>
    <t xml:space="preserve">Navigate to the location of the desired Excel file to import. Click on the file to select it, then click Open.</t>
  </si>
  <si>
    <t xml:space="preserve">Selected filename will now display in the Excel File field, and the Choose button now shows as Change. A sheet selection dropdown will now appear to the right of the Excel File field as well.</t>
  </si>
  <si>
    <t xml:space="preserve">Click into the Accounting System Template dropdown and select the desired Template from the list.</t>
  </si>
  <si>
    <t xml:space="preserve">Selected Accounting System Template will now display within the dropdown.</t>
  </si>
  <si>
    <t xml:space="preserve">Click into the field labeled If an employee in the file already exists in HeavyJob and use the dropdown to select the desired option.</t>
  </si>
  <si>
    <t xml:space="preserve">Dropdown selection will now display Skip the employee or Overwrite the employee, depending what it used.</t>
  </si>
  <si>
    <t xml:space="preserve">Click into Excel Column field for the associated "Fields" that you want to import from the file, and type in the corresponding column letter. Click into the Excel Column field and delete the letter for "Fields" that do not exist in the file.</t>
  </si>
  <si>
    <t xml:space="preserve">Mapped "Fields" will not display a value in the Excel Column, and unused "Fields" should be blank.</t>
  </si>
  <si>
    <t xml:space="preserve">Import preview screen will display and show the first 5 rows of data.</t>
  </si>
  <si>
    <t xml:space="preserve">Click Import.</t>
  </si>
  <si>
    <t xml:space="preserve">Loading wheel will display while the file is imported. Once finished, the "Import Results" window will display showing the amount of records updated, and any errors encountered while importing.</t>
  </si>
  <si>
    <t xml:space="preserve">Click Close.</t>
  </si>
  <si>
    <t xml:space="preserve">"Employee List" screen will display, showing all employees in the employee library. Clickable options on the screen include Add Employee and Import Employees. Any changes made during the import will be displayed in the list.</t>
  </si>
  <si>
    <t xml:space="preserve">Click on Setup &gt; Employees &gt; Pay Classes.</t>
  </si>
  <si>
    <t xml:space="preserve">"Pay Classes" screen will display and show all available pay classes in the Business Unit.</t>
  </si>
  <si>
    <t xml:space="preserve">To create new Pay Classes manually, click Add Pay Class. To import pay classes from Excel, go to step 16.</t>
  </si>
  <si>
    <t xml:space="preserve">"Add Pay Class" entry screen will display.</t>
  </si>
  <si>
    <t xml:space="preserve">Click into the Code field and type in the desired Pay Class Code, this field is required. Repeat for the Description field if desired, this field is optional.</t>
  </si>
  <si>
    <t xml:space="preserve">Code field will be populated with entered values. Description will be populated if utilized.</t>
  </si>
  <si>
    <t xml:space="preserve">Click Next.</t>
  </si>
  <si>
    <t xml:space="preserve">Pay Class Details screen for the newly created pay class will be displayed and will be on the Main tab.</t>
  </si>
  <si>
    <t xml:space="preserve">Click the Labor Rate Sets tab.</t>
  </si>
  <si>
    <t xml:space="preserve">Labor Rate Sets tab will be displayed, showing Shifts available to select.</t>
  </si>
  <si>
    <t xml:space="preserve">Click the desired Shift from the list.</t>
  </si>
  <si>
    <t xml:space="preserve">Selected shift will expand down and display all Labor Rate Sets and the associated rates for the Pay Class within that rate set, if it exists.</t>
  </si>
  <si>
    <t xml:space="preserve">Scroll through the list, or click into the Search field and type in the Code or Description of the Labor Rate Set you would like to edit the rate for. Click Details next to the Labor Rate Set you would like to set the rate for.</t>
  </si>
  <si>
    <t xml:space="preserve">Another tab will be opened and it will open to the Setup &gt; Employees &gt; Rates, and open up the selected Labor Rate Set. The Search field will be filled out with the newly created Pay Class Code.</t>
  </si>
  <si>
    <t xml:space="preserve">Click into the Base Rate, Fringes with OT, and/or Fringes without OT and type in the desired hourly rate. All fields are optional.  (Field: Base Rate, Fringes with OT, Fringes without OT)</t>
  </si>
  <si>
    <t xml:space="preserve">Utilized fields will display the entered values and will be highlighted green to indicate changes have been made and not saved.</t>
  </si>
  <si>
    <t xml:space="preserve">Click into the Overtime Factors OT and Overtime Factors 2OT fields and type in a factor to be used for OT and 2OT hours on Time Cards.</t>
  </si>
  <si>
    <t xml:space="preserve">Click into the Tax field and type in a percentage to be added to all costs for the pay class.</t>
  </si>
  <si>
    <t xml:space="preserve">Click the Calendar Icon next to the Save button, and click on the desired date from the calendar to set the effective date for the new rates. Or leave the field as is to recost any transactions related to the Pay Class.</t>
  </si>
  <si>
    <t xml:space="preserve">The field labeled These rates are effective will display the date selected.</t>
  </si>
  <si>
    <t xml:space="preserve">Click Save.</t>
  </si>
  <si>
    <t xml:space="preserve">"Save and Recost" window will display, asking the customer to confirm their action, with options for Save &amp; Recost, and Cancel.</t>
  </si>
  <si>
    <t xml:space="preserve">Click Save &amp; Recost.</t>
  </si>
  <si>
    <t xml:space="preserve">Loading wheel will display while changes are saved. Once done, a green message will display in the top right saying "Changes saved", and the entered values will no longer be highlighted green.</t>
  </si>
  <si>
    <t xml:space="preserve">Repeat steps 9-14 as necessary for any other Shifts that require rates by selecting the Shift from the list.</t>
  </si>
  <si>
    <t xml:space="preserve">Additional Shifts will display rates when selected, as utilized.</t>
  </si>
  <si>
    <t xml:space="preserve">To import Pay Classes from Excel within Setup &gt; Employees &gt; Pay Classes, click on Import Pay Classes.</t>
  </si>
  <si>
    <t xml:space="preserve">"Import Pay Classes" screen will display, with an option to Choose the Excel file and Preview the import.</t>
  </si>
  <si>
    <t xml:space="preserve">File Explorer will display and open to the last location used.</t>
  </si>
  <si>
    <t xml:space="preserve">Click into the field labeled If a pay class in the file already exists in HeavyJob and use the dropdown to select the desired option.</t>
  </si>
  <si>
    <t xml:space="preserve">Dropdown selection will now display Skip the pay class or Overwrite the pay class, depending what it used.</t>
  </si>
  <si>
    <t xml:space="preserve">"Pay Classes" screen will display, showing all pay classes in the pay class library. Clickable options on the screen include Add Pay Class and Import Pay Classes. Any changes made during the import will be displayed in the list.</t>
  </si>
  <si>
    <t xml:space="preserve">To import pay class rates from Excel, go to Setup &gt; Employees &gt; Rates.</t>
  </si>
  <si>
    <t xml:space="preserve">"Rates" screen will display, showing all of the available Labor Rate Sets, with an option labeled Details to the left of each Labor Rate Set.</t>
  </si>
  <si>
    <t xml:space="preserve">Click Details next to the desired Labor Rate Set you would like to import pay class rates for.</t>
  </si>
  <si>
    <t xml:space="preserve">Selected Labor Rate Set will display it's details, with tabs for Pay Classes, Cost Adjustments, Minimum Base Rates, and Accounting Values.</t>
  </si>
  <si>
    <t xml:space="preserve">Click Import towards the bottom left of the screen, then click Import Rates.</t>
  </si>
  <si>
    <t xml:space="preserve">"Import Rates" scree will display, with options to Choose the excel file and Preview the import.</t>
  </si>
  <si>
    <t xml:space="preserve">Go to Setup &gt; Equipment &gt; Equipment List.</t>
  </si>
  <si>
    <t xml:space="preserve">"Equipment List" screen will display and show all available equipment in the Business Unit.</t>
  </si>
  <si>
    <t xml:space="preserve">Click Choose Columns towards the top of the Equipment List.</t>
  </si>
  <si>
    <t xml:space="preserve">Click on the desired checkboxes to add those columns to the Equipment List.</t>
  </si>
  <si>
    <t xml:space="preserve">"Equipment List" screen will display, showing all employees in the employee library. Newly added columns will now be displayed within the list of employees.</t>
  </si>
  <si>
    <t xml:space="preserve">Click Export to Excel towards the top of the Equipment List to send the current list and the selected columns to Excel.</t>
  </si>
  <si>
    <t xml:space="preserve">To manually add a new piece of Equipment, click Add Equipment. To import Equipment from an Excel file, go to step 13.</t>
  </si>
  <si>
    <t xml:space="preserve">"Add Equipment" screen will display, showing 1 required field, Code.</t>
  </si>
  <si>
    <t xml:space="preserve">Click into the Code field and type in the desired Equipment Code.</t>
  </si>
  <si>
    <t xml:space="preserve">Click into any other optional fields and type in/select values as desired.  (Field: Description, Type, Owned/Rental, GPS ID, Make, Model, Year, Serial/VIN, License Play, State)</t>
  </si>
  <si>
    <t xml:space="preserve">Utilized fields will be populated with entered values.</t>
  </si>
  <si>
    <t xml:space="preserve">Click Finish to immediately create the equipment, then go to step 16. Click Next if you would like to enter additional options not presented on this screen.</t>
  </si>
  <si>
    <t xml:space="preserve">Loading wheel will display while the equipment is created. The screen will then load the Equipment Details screen for the created equipment.</t>
  </si>
  <si>
    <t xml:space="preserve">Use the dropdown selection to specify the Operator's Pay Class on the Main tab, or click on the Job Assignments tab to assign the Equipment to specific jobs. Click Cancel in the bottom right once done.</t>
  </si>
  <si>
    <t xml:space="preserve">Equipment List will display after finishing the edit of the equipment.</t>
  </si>
  <si>
    <t xml:space="preserve">To import a list of Equipment from Excel, click on Import Equipment.</t>
  </si>
  <si>
    <t xml:space="preserve">"Import Equipment" screen will display with options to Choose the Excel file and Preview the import.</t>
  </si>
  <si>
    <t xml:space="preserve">File Explorer screen will display and open to the last location used. "Save as type:" value will read "Custom Files (*.xlsx,*.xls)" or just "Custom Files".</t>
  </si>
  <si>
    <t xml:space="preserve">Click into the field labeled If a piece of equipment in the file already exists in HeavyJob and use the dropdown to select the desired option.  (Field: If an employee in the file already exists in HeavyJob)</t>
  </si>
  <si>
    <t xml:space="preserve">Dropdown selection will now display Skip the equipment or Overwrite the equipment, depending what it used.</t>
  </si>
  <si>
    <t xml:space="preserve">"Equipment List" screen will display, showing all equipment in the equipment library. Clickable options on the screen include Add Equipment and Import Equipment. Any changes made during the import will be displayed in the list.</t>
  </si>
  <si>
    <t xml:space="preserve">Go to Setup &gt; Equipment &gt; Rates.</t>
  </si>
  <si>
    <t xml:space="preserve">Equipment Rate Set screen will display showing all of the available Equipment Rate sets in the system, with an option for Details next to each rate set, and an option to Add Equipment Rate Set towards the top.</t>
  </si>
  <si>
    <t xml:space="preserve">Click on Details next to the Equipment Rate Set that you would like to edit the rates for. Or to add a new Rate Set, click Add Equipment Rate Set, then click into the Code field and type in an Equipmet Rate Set Code. Click into the Description field and type a description as desired. Click Next once finished.  (Field: Code, Description)</t>
  </si>
  <si>
    <t xml:space="preserve">Equipment Rate Set details screen will display, showing all of the active Equipment in the library and any rates that are assigned to the equipment.</t>
  </si>
  <si>
    <t xml:space="preserve">To manually input rates, scroll through the list, or use the search box in the top right of the list to search for the equipment you would like to edit the rate for. Once found, click into the Ownership Rate and Operating Rate fields, or the Total Rate field and type in the desired value(s). To import rates from Excel, go to step 8.  (Field: Ownership Rate, Operating Rate, Total Rate)</t>
  </si>
  <si>
    <t xml:space="preserve">Selected Ownership Rate and Operating Rate fields will be filled out, and the Total Rate will add both of the previous values together. If only the Total Rate column is used, only Total Rate will be filled out with the entered value. These fields will also display green to indicate an unsaved change.</t>
  </si>
  <si>
    <t xml:space="preserve">Click the Calendar Icon next to the Save button, and click on the desired date from the calendar to set the effective date for the new rates.</t>
  </si>
  <si>
    <t xml:space="preserve">To Import Equipment rates from an Excel file, click Import Rates towards the bottom left of Equipment Rate Set list.</t>
  </si>
  <si>
    <t xml:space="preserve">"Import Rates" screen will display, with options to Choose the Excel file and Preview the import.</t>
  </si>
  <si>
    <t xml:space="preserve">Equipment Rate Set details screen will display, showing all equipment rates in the selected Equipment Rate Set. Clickable options on the screen include Cancel, Copy, Import Rates, and Save. Any changes made during the import will be displayed in the list.</t>
  </si>
  <si>
    <t xml:space="preserve">Click on Setup &gt; Administration.</t>
  </si>
  <si>
    <t xml:space="preserve">"Administration" screen will display and default to the Access Groups tab. Options include a User List tab, and Add Access Group.</t>
  </si>
  <si>
    <t xml:space="preserve">Click on Details next to the Access Group that you would like to edit the rights for. Or to add a new Access Group, click Add Access Group, then click into the Code field and type in an Access Group Code. Click into the Description field and type a description as desired. Click Next once finished.  (Field: Code, Description)</t>
  </si>
  <si>
    <t xml:space="preserve">Access Group details screen will display for the selected or created Access Group. 3 tabs are available including Main, Reports, and Setups.</t>
  </si>
  <si>
    <t xml:space="preserve">Click to select or deselect options including Allow Access for module access, and checkboxes/radio buttons for related features for modules.</t>
  </si>
  <si>
    <t xml:space="preserve">Disallowed modules will collapse and no longer show checkbox/radio button options, and selected features will be checked/selected.</t>
  </si>
  <si>
    <t xml:space="preserve">Click on the Reports Tab and repeat step 4 for this tab.</t>
  </si>
  <si>
    <t xml:space="preserve">Click on the Setups Tab and repeat step 4 for this tab.</t>
  </si>
  <si>
    <t xml:space="preserve">Click Save by scrolling to the bottom of the screen.</t>
  </si>
  <si>
    <t xml:space="preserve">Loading wheel will display while changes are save. A green message saying "Changes Saved" will appear towards the top of the screen once done.</t>
  </si>
  <si>
    <t xml:space="preserve">Click Select Users towards the top of the screen to assign the Access Group to user accounts.</t>
  </si>
  <si>
    <t xml:space="preserve">"Select Users" selection screen will display, showing a list of all available users in the system. Fields shown are "User ID", "First Name", "Last Name", and "Current Access Group".</t>
  </si>
  <si>
    <t xml:space="preserve">Scroll through the list and click the checkbox to the left of the desired user to select them to be added to the access group. Repeat for as many users as desired.</t>
  </si>
  <si>
    <t xml:space="preserve">Selected users will show a blue checkmark in the checkbox tot he left of the "User ID".</t>
  </si>
  <si>
    <t xml:space="preserve">Click Save towards the bottom right of the list to save the changes and add selected users to the access group.</t>
  </si>
  <si>
    <t xml:space="preserve">Loading wheel will replace the "Select Users" selection window while changes are saved. The Access Groups details screen will then display, showing the new amount of users to the left of Select Users.</t>
  </si>
</sst>
</file>

<file path=xl/styles.xml><?xml version="1.0" encoding="utf-8"?>
<styleSheet xmlns="http://schemas.openxmlformats.org/spreadsheetml/2006/main">
  <numFmts count="2">
    <numFmt numFmtId="164" formatCode="General"/>
    <numFmt numFmtId="165" formatCode="General"/>
  </numFmts>
  <fonts count="17">
    <font>
      <sz val="11"/>
      <color theme="1"/>
      <name val="Calibri"/>
      <family val="2"/>
      <charset val="1"/>
    </font>
    <font>
      <sz val="10"/>
      <name val="Arial"/>
      <family val="0"/>
    </font>
    <font>
      <sz val="10"/>
      <name val="Arial"/>
      <family val="0"/>
    </font>
    <font>
      <sz val="10"/>
      <name val="Arial"/>
      <family val="0"/>
    </font>
    <font>
      <b val="true"/>
      <sz val="18"/>
      <color rgb="FFFFFFFF"/>
      <name val="Arial"/>
      <family val="0"/>
      <charset val="1"/>
    </font>
    <font>
      <b val="true"/>
      <sz val="12"/>
      <color rgb="FF0F7A68"/>
      <name val="Arial"/>
      <family val="0"/>
      <charset val="1"/>
    </font>
    <font>
      <sz val="11"/>
      <name val="Arial"/>
      <family val="0"/>
      <charset val="1"/>
    </font>
    <font>
      <b val="true"/>
      <sz val="12"/>
      <color rgb="FF0D5A4E"/>
      <name val="Arial"/>
      <family val="0"/>
      <charset val="1"/>
    </font>
    <font>
      <sz val="10"/>
      <name val="Arial"/>
      <family val="0"/>
      <charset val="1"/>
    </font>
    <font>
      <b val="true"/>
      <sz val="10"/>
      <color rgb="FFFFFFFF"/>
      <name val="Arial"/>
      <family val="0"/>
      <charset val="1"/>
    </font>
    <font>
      <u val="single"/>
      <sz val="10"/>
      <color rgb="FF0563C1"/>
      <name val="Arial"/>
      <family val="0"/>
      <charset val="1"/>
    </font>
    <font>
      <b val="true"/>
      <sz val="10"/>
      <name val="Arial"/>
      <family val="0"/>
      <charset val="1"/>
    </font>
    <font>
      <b val="true"/>
      <sz val="15"/>
      <color rgb="FFFFFFFF"/>
      <name val="Arial"/>
      <family val="0"/>
      <charset val="1"/>
    </font>
    <font>
      <sz val="9"/>
      <color rgb="FF5B6B78"/>
      <name val="Arial"/>
      <family val="0"/>
      <charset val="1"/>
    </font>
    <font>
      <b val="true"/>
      <sz val="10"/>
      <color rgb="FF0D5A4E"/>
      <name val="Arial"/>
      <family val="0"/>
      <charset val="1"/>
    </font>
    <font>
      <b val="true"/>
      <sz val="11"/>
      <color rgb="FFFFFFFF"/>
      <name val="Arial"/>
      <family val="0"/>
      <charset val="1"/>
    </font>
    <font>
      <b val="true"/>
      <sz val="11"/>
      <color rgb="FF1F2A33"/>
      <name val="Arial"/>
      <family val="0"/>
      <charset val="1"/>
    </font>
  </fonts>
  <fills count="5">
    <fill>
      <patternFill patternType="none"/>
    </fill>
    <fill>
      <patternFill patternType="gray125"/>
    </fill>
    <fill>
      <patternFill patternType="solid">
        <fgColor rgb="FF0D5A4E"/>
        <bgColor rgb="FF0F7A68"/>
      </patternFill>
    </fill>
    <fill>
      <patternFill patternType="solid">
        <fgColor rgb="FFF2F6F7"/>
        <bgColor rgb="FFFFFFFF"/>
      </patternFill>
    </fill>
    <fill>
      <patternFill patternType="solid">
        <fgColor rgb="FFFFF6D9"/>
        <bgColor rgb="FFF2F6F7"/>
      </patternFill>
    </fill>
  </fills>
  <borders count="2">
    <border diagonalUp="false" diagonalDown="false">
      <left/>
      <right/>
      <top/>
      <bottom/>
      <diagonal/>
    </border>
    <border diagonalUp="false" diagonalDown="false">
      <left style="thin">
        <color rgb="FFD8E0E5"/>
      </left>
      <right style="thin">
        <color rgb="FFD8E0E5"/>
      </right>
      <top style="thin">
        <color rgb="FFD8E0E5"/>
      </top>
      <bottom style="thin">
        <color rgb="FFD8E0E5"/>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7">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2" borderId="0" xfId="0" applyFont="true" applyBorder="true" applyAlignment="true" applyProtection="true">
      <alignment horizontal="general" vertical="center" textRotation="0" wrapText="false" indent="1" shrinkToFit="false"/>
      <protection locked="true" hidden="false"/>
    </xf>
    <xf numFmtId="164" fontId="5" fillId="0" borderId="0" xfId="0" applyFont="true" applyBorder="true" applyAlignment="true" applyProtection="true">
      <alignment horizontal="general" vertical="bottom" textRotation="0" wrapText="false" indent="1" shrinkToFit="false"/>
      <protection locked="true" hidden="false"/>
    </xf>
    <xf numFmtId="164" fontId="6" fillId="0" borderId="0" xfId="0" applyFont="true" applyBorder="true" applyAlignment="true" applyProtection="true">
      <alignment horizontal="general" vertical="bottom" textRotation="0" wrapText="false" indent="1" shrinkToFit="false"/>
      <protection locked="true" hidden="false"/>
    </xf>
    <xf numFmtId="164" fontId="7" fillId="0" borderId="0" xfId="0" applyFont="true" applyBorder="false" applyAlignment="true" applyProtection="true">
      <alignment horizontal="general" vertical="bottom" textRotation="0" wrapText="false" indent="0" shrinkToFit="false"/>
      <protection locked="true" hidden="false"/>
    </xf>
    <xf numFmtId="164" fontId="8" fillId="0" borderId="0" xfId="0" applyFont="true" applyBorder="true" applyAlignment="true" applyProtection="true">
      <alignment horizontal="general" vertical="bottom" textRotation="0" wrapText="false" indent="1" shrinkToFit="false"/>
      <protection locked="true" hidden="false"/>
    </xf>
    <xf numFmtId="164" fontId="9" fillId="2" borderId="1" xfId="0" applyFont="true" applyBorder="true" applyAlignment="true" applyProtection="true">
      <alignment horizontal="center" vertical="bottom" textRotation="0" wrapText="false" indent="0" shrinkToFit="false"/>
      <protection locked="true" hidden="false"/>
    </xf>
    <xf numFmtId="164" fontId="9" fillId="2" borderId="1" xfId="0" applyFont="true" applyBorder="true" applyAlignment="true" applyProtection="true">
      <alignment horizontal="left" vertical="bottom" textRotation="0" wrapText="false" indent="1" shrinkToFit="false"/>
      <protection locked="true" hidden="false"/>
    </xf>
    <xf numFmtId="164" fontId="8" fillId="0" borderId="1" xfId="0" applyFont="true" applyBorder="true" applyAlignment="true" applyProtection="true">
      <alignment horizontal="center" vertical="bottom" textRotation="0" wrapText="false" indent="0" shrinkToFit="false"/>
      <protection locked="true" hidden="false"/>
    </xf>
    <xf numFmtId="164" fontId="10" fillId="0" borderId="1" xfId="0" applyFont="true" applyBorder="true" applyAlignment="true" applyProtection="true">
      <alignment horizontal="general" vertical="bottom" textRotation="0" wrapText="false" indent="1" shrinkToFit="false"/>
      <protection locked="true" hidden="false"/>
    </xf>
    <xf numFmtId="164" fontId="8" fillId="3" borderId="1" xfId="0" applyFont="true" applyBorder="true" applyAlignment="true" applyProtection="true">
      <alignment horizontal="center" vertical="bottom" textRotation="0" wrapText="false" indent="0" shrinkToFit="false"/>
      <protection locked="true" hidden="false"/>
    </xf>
    <xf numFmtId="164" fontId="10" fillId="3" borderId="1" xfId="0" applyFont="true" applyBorder="true" applyAlignment="true" applyProtection="true">
      <alignment horizontal="general" vertical="bottom" textRotation="0" wrapText="false" indent="1" shrinkToFit="false"/>
      <protection locked="true" hidden="false"/>
    </xf>
    <xf numFmtId="164" fontId="0" fillId="0" borderId="1" xfId="0" applyFont="false" applyBorder="true" applyAlignment="true" applyProtection="true">
      <alignment horizontal="center" vertical="bottom" textRotation="0" wrapText="false" indent="0" shrinkToFit="false"/>
      <protection locked="true" hidden="false"/>
    </xf>
    <xf numFmtId="164" fontId="11" fillId="0" borderId="1" xfId="0" applyFont="true" applyBorder="true" applyAlignment="true" applyProtection="true">
      <alignment horizontal="left" vertical="bottom" textRotation="0" wrapText="false" indent="1" shrinkToFit="false"/>
      <protection locked="true" hidden="false"/>
    </xf>
    <xf numFmtId="165" fontId="11" fillId="0" borderId="1" xfId="0" applyFont="true" applyBorder="true" applyAlignment="true" applyProtection="true">
      <alignment horizontal="center" vertical="bottom" textRotation="0" wrapText="false" indent="0" shrinkToFit="false"/>
      <protection locked="true" hidden="false"/>
    </xf>
    <xf numFmtId="164" fontId="12" fillId="2" borderId="0" xfId="0" applyFont="true" applyBorder="true" applyAlignment="true" applyProtection="true">
      <alignment horizontal="general" vertical="center" textRotation="0" wrapText="false" indent="1" shrinkToFit="false"/>
      <protection locked="true" hidden="false"/>
    </xf>
    <xf numFmtId="164" fontId="13" fillId="0" borderId="0" xfId="0" applyFont="true" applyBorder="true" applyAlignment="true" applyProtection="true">
      <alignment horizontal="general" vertical="bottom" textRotation="0" wrapText="false" indent="1" shrinkToFit="false"/>
      <protection locked="true" hidden="false"/>
    </xf>
    <xf numFmtId="164" fontId="14" fillId="0" borderId="0" xfId="0" applyFont="true" applyBorder="true" applyAlignment="true" applyProtection="true">
      <alignment horizontal="general" vertical="bottom" textRotation="0" wrapText="false" indent="1" shrinkToFit="false"/>
      <protection locked="true" hidden="false"/>
    </xf>
    <xf numFmtId="164" fontId="15" fillId="2" borderId="1" xfId="0" applyFont="true" applyBorder="true" applyAlignment="true" applyProtection="true">
      <alignment horizontal="center" vertical="center" textRotation="0" wrapText="true" indent="0" shrinkToFit="false"/>
      <protection locked="true" hidden="false"/>
    </xf>
    <xf numFmtId="164" fontId="15" fillId="2" borderId="1" xfId="0" applyFont="true" applyBorder="true" applyAlignment="true" applyProtection="true">
      <alignment horizontal="left" vertical="center" textRotation="0" wrapText="true" indent="1" shrinkToFit="false"/>
      <protection locked="true" hidden="false"/>
    </xf>
    <xf numFmtId="164" fontId="16" fillId="4" borderId="1" xfId="0" applyFont="true" applyBorder="true" applyAlignment="true" applyProtection="true">
      <alignment horizontal="center" vertical="center" textRotation="0" wrapText="true" indent="0" shrinkToFit="false"/>
      <protection locked="true" hidden="false"/>
    </xf>
    <xf numFmtId="164" fontId="16" fillId="4" borderId="1" xfId="0" applyFont="true" applyBorder="true" applyAlignment="true" applyProtection="true">
      <alignment horizontal="left" vertical="center" textRotation="0" wrapText="true" indent="1" shrinkToFit="false"/>
      <protection locked="true" hidden="false"/>
    </xf>
    <xf numFmtId="164" fontId="6" fillId="3" borderId="1" xfId="0" applyFont="true" applyBorder="true" applyAlignment="true" applyProtection="true">
      <alignment horizontal="center" vertical="top" textRotation="0" wrapText="false" indent="0" shrinkToFit="false"/>
      <protection locked="true" hidden="false"/>
    </xf>
    <xf numFmtId="164" fontId="6" fillId="3" borderId="1" xfId="0" applyFont="true" applyBorder="true" applyAlignment="true" applyProtection="true">
      <alignment horizontal="general" vertical="top" textRotation="0" wrapText="true" indent="1" shrinkToFit="false"/>
      <protection locked="true" hidden="false"/>
    </xf>
    <xf numFmtId="164" fontId="6" fillId="0" borderId="1" xfId="0" applyFont="true" applyBorder="true" applyAlignment="true" applyProtection="true">
      <alignment horizontal="center" vertical="top" textRotation="0" wrapText="false" indent="0" shrinkToFit="false"/>
      <protection locked="true" hidden="false"/>
    </xf>
    <xf numFmtId="164" fontId="6" fillId="0" borderId="1" xfId="0" applyFont="true" applyBorder="true" applyAlignment="true" applyProtection="true">
      <alignment horizontal="general" vertical="top" textRotation="0" wrapText="true" indent="1"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3">
    <dxf>
      <fill>
        <patternFill>
          <bgColor rgb="FFC7EBD1"/>
        </patternFill>
      </fill>
    </dxf>
    <dxf>
      <fill>
        <patternFill>
          <bgColor rgb="FFF7C9C0"/>
        </patternFill>
      </fill>
    </dxf>
    <dxf>
      <fill>
        <patternFill>
          <bgColor rgb="FFFBE7B2"/>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F7A68"/>
      <rgbColor rgb="FFC0C0C0"/>
      <rgbColor rgb="FF808080"/>
      <rgbColor rgb="FF9999FF"/>
      <rgbColor rgb="FF993366"/>
      <rgbColor rgb="FFFFF6D9"/>
      <rgbColor rgb="FFF2F6F7"/>
      <rgbColor rgb="FF660066"/>
      <rgbColor rgb="FFFF8080"/>
      <rgbColor rgb="FF0563C1"/>
      <rgbColor rgb="FFD8E0E5"/>
      <rgbColor rgb="FF000080"/>
      <rgbColor rgb="FFFF00FF"/>
      <rgbColor rgb="FFFFFF00"/>
      <rgbColor rgb="FF00FFFF"/>
      <rgbColor rgb="FF800080"/>
      <rgbColor rgb="FF800000"/>
      <rgbColor rgb="FF008080"/>
      <rgbColor rgb="FF0000FF"/>
      <rgbColor rgb="FF00CCFF"/>
      <rgbColor rgb="FFCCFFFF"/>
      <rgbColor rgb="FFC7EBD1"/>
      <rgbColor rgb="FFFBE7B2"/>
      <rgbColor rgb="FF99CCFF"/>
      <rgbColor rgb="FFFF99CC"/>
      <rgbColor rgb="FFCC99FF"/>
      <rgbColor rgb="FFF7C9C0"/>
      <rgbColor rgb="FF3366FF"/>
      <rgbColor rgb="FF33CCCC"/>
      <rgbColor rgb="FF99CC00"/>
      <rgbColor rgb="FFFFCC00"/>
      <rgbColor rgb="FFFF9900"/>
      <rgbColor rgb="FFFF6600"/>
      <rgbColor rgb="FF5B6B78"/>
      <rgbColor rgb="FF969696"/>
      <rgbColor rgb="FF0D5A4E"/>
      <rgbColor rgb="FF339966"/>
      <rgbColor rgb="FF003300"/>
      <rgbColor rgb="FF333300"/>
      <rgbColor rgb="FF993300"/>
      <rgbColor rgb="FF993366"/>
      <rgbColor rgb="FF333399"/>
      <rgbColor rgb="FF1F2A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Admin%20-%20General%20Setups%20Creation%20-%20Tester%20Checklist.xlsx" TargetMode="External"/><Relationship Id="rId2" Type="http://schemas.openxmlformats.org/officeDocument/2006/relationships/hyperlink" Target="Admin%20-%20General%20Setups%20Creation%20-%20Tester%20Checklist.xlsx" TargetMode="External"/><Relationship Id="rId3" Type="http://schemas.openxmlformats.org/officeDocument/2006/relationships/hyperlink" Target="Admin%20-%20General%20Setups%20Creation%20-%20Tester%20Checklist.xlsx" TargetMode="External"/><Relationship Id="rId4" Type="http://schemas.openxmlformats.org/officeDocument/2006/relationships/hyperlink" Target="Admin%20-%20General%20Setups%20Creation%20-%20Tester%20Checklist.xlsx" TargetMode="External"/><Relationship Id="rId5" Type="http://schemas.openxmlformats.org/officeDocument/2006/relationships/hyperlink" Target="Admin%20-%20General%20Setups%20Creation%20-%20Tester%20Checklist.xlsx" TargetMode="External"/><Relationship Id="rId6" Type="http://schemas.openxmlformats.org/officeDocument/2006/relationships/hyperlink" Target="Admin%20-%20General%20Setups%20Creation%20-%20Tester%20Checklist.xlsx"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22"/>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5"/>
    <col collapsed="false" customWidth="true" hidden="false" outlineLevel="0" max="2" min="2" style="1" width="56"/>
    <col collapsed="false" customWidth="true" hidden="false" outlineLevel="0" max="6" min="3" style="1" width="10"/>
  </cols>
  <sheetData>
    <row r="1" customFormat="false" ht="37.5" hidden="false" customHeight="true" outlineLevel="0" collapsed="false">
      <c r="A1" s="2" t="s">
        <v>0</v>
      </c>
      <c r="B1" s="2"/>
      <c r="C1" s="2"/>
      <c r="D1" s="2"/>
      <c r="E1" s="2"/>
      <c r="F1" s="2"/>
    </row>
    <row r="2" customFormat="false" ht="15" hidden="false" customHeight="false" outlineLevel="0" collapsed="false">
      <c r="A2" s="3" t="s">
        <v>1</v>
      </c>
      <c r="B2" s="3"/>
      <c r="C2" s="3"/>
      <c r="D2" s="3"/>
      <c r="E2" s="3"/>
      <c r="F2" s="3"/>
    </row>
    <row r="4" customFormat="false" ht="15" hidden="false" customHeight="false" outlineLevel="0" collapsed="false">
      <c r="A4" s="4" t="s">
        <v>2</v>
      </c>
      <c r="B4" s="4"/>
      <c r="C4" s="4"/>
      <c r="D4" s="4"/>
      <c r="E4" s="4"/>
      <c r="F4" s="4"/>
    </row>
    <row r="5" customFormat="false" ht="15" hidden="false" customHeight="false" outlineLevel="0" collapsed="false">
      <c r="A5" s="4" t="s">
        <v>3</v>
      </c>
      <c r="B5" s="4"/>
      <c r="C5" s="4"/>
      <c r="D5" s="4"/>
      <c r="E5" s="4"/>
      <c r="F5" s="4"/>
    </row>
    <row r="6" customFormat="false" ht="15" hidden="false" customHeight="false" outlineLevel="0" collapsed="false">
      <c r="A6" s="4" t="s">
        <v>4</v>
      </c>
      <c r="B6" s="4"/>
      <c r="C6" s="4"/>
      <c r="D6" s="4"/>
      <c r="E6" s="4"/>
      <c r="F6" s="4"/>
    </row>
    <row r="8" customFormat="false" ht="15" hidden="false" customHeight="false" outlineLevel="0" collapsed="false">
      <c r="A8" s="5" t="s">
        <v>5</v>
      </c>
    </row>
    <row r="9" customFormat="false" ht="15" hidden="false" customHeight="false" outlineLevel="0" collapsed="false">
      <c r="A9" s="6" t="s">
        <v>6</v>
      </c>
      <c r="B9" s="6"/>
      <c r="C9" s="6"/>
      <c r="D9" s="6"/>
      <c r="E9" s="6"/>
      <c r="F9" s="6"/>
    </row>
    <row r="10" customFormat="false" ht="15" hidden="false" customHeight="false" outlineLevel="0" collapsed="false">
      <c r="A10" s="6" t="s">
        <v>7</v>
      </c>
      <c r="B10" s="6"/>
      <c r="C10" s="6"/>
      <c r="D10" s="6"/>
      <c r="E10" s="6"/>
      <c r="F10" s="6"/>
    </row>
    <row r="11" customFormat="false" ht="15" hidden="false" customHeight="false" outlineLevel="0" collapsed="false">
      <c r="A11" s="6" t="s">
        <v>8</v>
      </c>
      <c r="B11" s="6"/>
      <c r="C11" s="6"/>
      <c r="D11" s="6"/>
      <c r="E11" s="6"/>
      <c r="F11" s="6"/>
    </row>
    <row r="12" customFormat="false" ht="15" hidden="false" customHeight="false" outlineLevel="0" collapsed="false">
      <c r="A12" s="6" t="s">
        <v>9</v>
      </c>
      <c r="B12" s="6"/>
      <c r="C12" s="6"/>
      <c r="D12" s="6"/>
      <c r="E12" s="6"/>
      <c r="F12" s="6"/>
    </row>
    <row r="13" customFormat="false" ht="15" hidden="false" customHeight="false" outlineLevel="0" collapsed="false">
      <c r="A13" s="6" t="s">
        <v>10</v>
      </c>
      <c r="B13" s="6"/>
      <c r="C13" s="6"/>
      <c r="D13" s="6"/>
      <c r="E13" s="6"/>
      <c r="F13" s="6"/>
    </row>
    <row r="15" customFormat="false" ht="15" hidden="false" customHeight="false" outlineLevel="0" collapsed="false">
      <c r="A15" s="7" t="s">
        <v>11</v>
      </c>
      <c r="B15" s="8" t="s">
        <v>12</v>
      </c>
      <c r="C15" s="7" t="s">
        <v>13</v>
      </c>
      <c r="D15" s="7" t="s">
        <v>14</v>
      </c>
      <c r="E15" s="7" t="s">
        <v>15</v>
      </c>
      <c r="F15" s="7" t="s">
        <v>16</v>
      </c>
    </row>
    <row r="16" customFormat="false" ht="15" hidden="false" customHeight="false" outlineLevel="0" collapsed="false">
      <c r="A16" s="9" t="n">
        <v>1</v>
      </c>
      <c r="B16" s="10" t="s">
        <v>17</v>
      </c>
      <c r="C16" s="9" t="n">
        <v>20</v>
      </c>
      <c r="D16" s="9" t="n">
        <f aca="false">COUNTIF('Set Up Cost Code Budgets'!$D:$D,"Pass")</f>
        <v>0</v>
      </c>
      <c r="E16" s="9" t="n">
        <f aca="false">COUNTIF('Set Up Cost Code Budgets'!$D:$D,"Fail")</f>
        <v>0</v>
      </c>
      <c r="F16" s="9" t="n">
        <f aca="false">COUNTIF('Set Up Cost Code Budgets'!$D:$D,"Blocked")</f>
        <v>0</v>
      </c>
    </row>
    <row r="17" customFormat="false" ht="15" hidden="false" customHeight="false" outlineLevel="0" collapsed="false">
      <c r="A17" s="11" t="n">
        <v>2</v>
      </c>
      <c r="B17" s="12" t="s">
        <v>18</v>
      </c>
      <c r="C17" s="11" t="n">
        <v>24</v>
      </c>
      <c r="D17" s="11" t="n">
        <f aca="false">COUNTIF('Set Up Employees'!$D:$D,"Pass")</f>
        <v>0</v>
      </c>
      <c r="E17" s="11" t="n">
        <f aca="false">COUNTIF('Set Up Employees'!$D:$D,"Fail")</f>
        <v>0</v>
      </c>
      <c r="F17" s="11" t="n">
        <f aca="false">COUNTIF('Set Up Employees'!$D:$D,"Blocked")</f>
        <v>0</v>
      </c>
    </row>
    <row r="18" customFormat="false" ht="15" hidden="false" customHeight="false" outlineLevel="0" collapsed="false">
      <c r="A18" s="9" t="n">
        <v>3</v>
      </c>
      <c r="B18" s="10" t="s">
        <v>19</v>
      </c>
      <c r="C18" s="9" t="n">
        <v>34</v>
      </c>
      <c r="D18" s="9" t="n">
        <f aca="false">COUNTIF('Set Up Labor Rates'!$D:$D,"Pass")</f>
        <v>0</v>
      </c>
      <c r="E18" s="9" t="n">
        <f aca="false">COUNTIF('Set Up Labor Rates'!$D:$D,"Fail")</f>
        <v>0</v>
      </c>
      <c r="F18" s="9" t="n">
        <f aca="false">COUNTIF('Set Up Labor Rates'!$D:$D,"Blocked")</f>
        <v>0</v>
      </c>
    </row>
    <row r="19" customFormat="false" ht="15" hidden="false" customHeight="false" outlineLevel="0" collapsed="false">
      <c r="A19" s="11" t="n">
        <v>4</v>
      </c>
      <c r="B19" s="12" t="s">
        <v>20</v>
      </c>
      <c r="C19" s="11" t="n">
        <v>21</v>
      </c>
      <c r="D19" s="11" t="n">
        <f aca="false">COUNTIF('Set Up Equipment'!$D:$D,"Pass")</f>
        <v>0</v>
      </c>
      <c r="E19" s="11" t="n">
        <f aca="false">COUNTIF('Set Up Equipment'!$D:$D,"Fail")</f>
        <v>0</v>
      </c>
      <c r="F19" s="11" t="n">
        <f aca="false">COUNTIF('Set Up Equipment'!$D:$D,"Blocked")</f>
        <v>0</v>
      </c>
    </row>
    <row r="20" customFormat="false" ht="15" hidden="false" customHeight="false" outlineLevel="0" collapsed="false">
      <c r="A20" s="9" t="n">
        <v>5</v>
      </c>
      <c r="B20" s="10" t="s">
        <v>20</v>
      </c>
      <c r="C20" s="9" t="n">
        <v>13</v>
      </c>
      <c r="D20" s="9" t="n">
        <f aca="false">COUNTIF('Set Up Equipment Rates'!$D:$D,"Pass")</f>
        <v>0</v>
      </c>
      <c r="E20" s="9" t="n">
        <f aca="false">COUNTIF('Set Up Equipment Rates'!$D:$D,"Fail")</f>
        <v>0</v>
      </c>
      <c r="F20" s="9" t="n">
        <f aca="false">COUNTIF('Set Up Equipment Rates'!$D:$D,"Blocked")</f>
        <v>0</v>
      </c>
    </row>
    <row r="21" customFormat="false" ht="15" hidden="false" customHeight="false" outlineLevel="0" collapsed="false">
      <c r="A21" s="11" t="n">
        <v>6</v>
      </c>
      <c r="B21" s="12" t="s">
        <v>21</v>
      </c>
      <c r="C21" s="11" t="n">
        <v>10</v>
      </c>
      <c r="D21" s="11" t="n">
        <f aca="false">COUNTIF('Set Up and Assign Access Groups'!$D:$D,"Pass")</f>
        <v>0</v>
      </c>
      <c r="E21" s="11" t="n">
        <f aca="false">COUNTIF('Set Up and Assign Access Groups'!$D:$D,"Fail")</f>
        <v>0</v>
      </c>
      <c r="F21" s="11" t="n">
        <f aca="false">COUNTIF('Set Up and Assign Access Groups'!$D:$D,"Blocked")</f>
        <v>0</v>
      </c>
    </row>
    <row r="22" customFormat="false" ht="15" hidden="false" customHeight="false" outlineLevel="0" collapsed="false">
      <c r="A22" s="13"/>
      <c r="B22" s="14" t="s">
        <v>22</v>
      </c>
      <c r="C22" s="15" t="n">
        <f aca="false">SUM(C16:C21)</f>
        <v>122</v>
      </c>
      <c r="D22" s="15" t="n">
        <f aca="false">SUM(D16:D21)</f>
        <v>0</v>
      </c>
      <c r="E22" s="15" t="n">
        <f aca="false">SUM(E16:E21)</f>
        <v>0</v>
      </c>
      <c r="F22" s="15" t="n">
        <f aca="false">SUM(F16:F21)</f>
        <v>0</v>
      </c>
    </row>
  </sheetData>
  <mergeCells count="10">
    <mergeCell ref="A1:F1"/>
    <mergeCell ref="A2:F2"/>
    <mergeCell ref="A4:F4"/>
    <mergeCell ref="A5:F5"/>
    <mergeCell ref="A6:F6"/>
    <mergeCell ref="A9:F9"/>
    <mergeCell ref="A10:F10"/>
    <mergeCell ref="A11:F11"/>
    <mergeCell ref="A12:F12"/>
    <mergeCell ref="A13:F13"/>
  </mergeCells>
  <hyperlinks>
    <hyperlink ref="B16" r:id="rId1" location="'Set%20Up%20Cost%20Code%20Budgets'!A1" display="Set Up Cost Code Budgets"/>
    <hyperlink ref="B17" r:id="rId2" location="'Set%20Up%20Employees'!A1" display="Set Up Employees"/>
    <hyperlink ref="B18" r:id="rId3" location="'Set%20Up%20Labor%20Rates'!A1" display="Set Up Labor Rates"/>
    <hyperlink ref="B19" r:id="rId4" location="'Set%20Up%20Equipment'!A1" display="Set Up Equipment"/>
    <hyperlink ref="B20" r:id="rId5" location="'Set%20Up%20Equipment%20Rates'!A1" display="Set Up Equipment"/>
    <hyperlink ref="B21" r:id="rId6" location="'Set%20Up%20and%20Assign%20Access%20Groups'!A1" display="Set Up and Assign Access Groups"/>
  </hyperlink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2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3" min="2" style="1" width="60"/>
    <col collapsed="false" customWidth="true" hidden="false" outlineLevel="0" max="4" min="4" style="1" width="13"/>
    <col collapsed="false" customWidth="true" hidden="false" outlineLevel="0" max="5" min="5" style="1" width="34"/>
  </cols>
  <sheetData>
    <row r="1" customFormat="false" ht="30" hidden="false" customHeight="true" outlineLevel="0" collapsed="false">
      <c r="A1" s="16" t="s">
        <v>17</v>
      </c>
      <c r="B1" s="16"/>
      <c r="C1" s="16"/>
      <c r="D1" s="16"/>
      <c r="E1" s="16"/>
    </row>
    <row r="2" customFormat="false" ht="15.75" hidden="false" customHeight="true" outlineLevel="0" collapsed="false">
      <c r="A2" s="17" t="s">
        <v>23</v>
      </c>
      <c r="B2" s="17"/>
      <c r="C2" s="17"/>
      <c r="D2" s="17"/>
      <c r="E2" s="17"/>
    </row>
    <row r="3" customFormat="false" ht="18" hidden="false" customHeight="true" outlineLevel="0" collapsed="false">
      <c r="A3" s="18" t="str">
        <f aca="false">CONCATENATE("Progress:  ",COUNTIF(D5:D5000,"Pass")," Pass    ",COUNTIF(D5:D5000,"Fail")," Fail    ",COUNTIF(D5:D5000,"Blocked")," Blocked     /  ",20," steps")</f>
        <v>Progress:  0 Pass    0 Fail    0 Blocked     /  20 steps</v>
      </c>
      <c r="B3" s="18"/>
      <c r="C3" s="18"/>
      <c r="D3" s="18"/>
      <c r="E3" s="18"/>
    </row>
    <row r="4" customFormat="false" ht="25.5" hidden="false" customHeight="true" outlineLevel="0" collapsed="false">
      <c r="A4" s="19" t="s">
        <v>24</v>
      </c>
      <c r="B4" s="20" t="s">
        <v>25</v>
      </c>
      <c r="C4" s="20" t="s">
        <v>26</v>
      </c>
      <c r="D4" s="21" t="s">
        <v>27</v>
      </c>
      <c r="E4" s="22" t="s">
        <v>28</v>
      </c>
    </row>
    <row r="5" customFormat="false" ht="26.85" hidden="false" customHeight="false" outlineLevel="0" collapsed="false">
      <c r="A5" s="23" t="n">
        <v>1</v>
      </c>
      <c r="B5" s="24" t="s">
        <v>29</v>
      </c>
      <c r="C5" s="24" t="s">
        <v>30</v>
      </c>
      <c r="D5" s="23"/>
      <c r="E5" s="24"/>
    </row>
    <row r="6" customFormat="false" ht="39.55" hidden="false" customHeight="false" outlineLevel="0" collapsed="false">
      <c r="A6" s="25" t="n">
        <v>2</v>
      </c>
      <c r="B6" s="26" t="s">
        <v>31</v>
      </c>
      <c r="C6" s="26" t="s">
        <v>32</v>
      </c>
      <c r="D6" s="25"/>
      <c r="E6" s="26"/>
    </row>
    <row r="7" customFormat="false" ht="26.85" hidden="false" customHeight="false" outlineLevel="0" collapsed="false">
      <c r="A7" s="23" t="n">
        <v>3</v>
      </c>
      <c r="B7" s="24" t="s">
        <v>33</v>
      </c>
      <c r="C7" s="24" t="s">
        <v>34</v>
      </c>
      <c r="D7" s="23"/>
      <c r="E7" s="24"/>
    </row>
    <row r="8" customFormat="false" ht="52.2" hidden="false" customHeight="false" outlineLevel="0" collapsed="false">
      <c r="A8" s="25" t="n">
        <v>4</v>
      </c>
      <c r="B8" s="26" t="s">
        <v>35</v>
      </c>
      <c r="C8" s="26" t="s">
        <v>36</v>
      </c>
      <c r="D8" s="25"/>
      <c r="E8" s="26"/>
    </row>
    <row r="9" customFormat="false" ht="39.55" hidden="false" customHeight="false" outlineLevel="0" collapsed="false">
      <c r="A9" s="23" t="n">
        <v>5</v>
      </c>
      <c r="B9" s="24" t="s">
        <v>37</v>
      </c>
      <c r="C9" s="24" t="s">
        <v>38</v>
      </c>
      <c r="D9" s="23"/>
      <c r="E9" s="24"/>
    </row>
    <row r="10" customFormat="false" ht="26.85" hidden="false" customHeight="false" outlineLevel="0" collapsed="false">
      <c r="A10" s="25" t="n">
        <v>6</v>
      </c>
      <c r="B10" s="26" t="s">
        <v>39</v>
      </c>
      <c r="C10" s="26" t="s">
        <v>40</v>
      </c>
      <c r="D10" s="25"/>
      <c r="E10" s="26"/>
    </row>
    <row r="11" customFormat="false" ht="26.85" hidden="false" customHeight="false" outlineLevel="0" collapsed="false">
      <c r="A11" s="23" t="n">
        <v>7</v>
      </c>
      <c r="B11" s="24" t="s">
        <v>41</v>
      </c>
      <c r="C11" s="24" t="s">
        <v>42</v>
      </c>
      <c r="D11" s="23"/>
      <c r="E11" s="24"/>
    </row>
    <row r="12" customFormat="false" ht="39.55" hidden="false" customHeight="false" outlineLevel="0" collapsed="false">
      <c r="A12" s="25" t="n">
        <v>8</v>
      </c>
      <c r="B12" s="26" t="s">
        <v>43</v>
      </c>
      <c r="C12" s="26" t="s">
        <v>44</v>
      </c>
      <c r="D12" s="25"/>
      <c r="E12" s="26"/>
    </row>
    <row r="13" customFormat="false" ht="64.9" hidden="false" customHeight="false" outlineLevel="0" collapsed="false">
      <c r="A13" s="23" t="n">
        <v>9</v>
      </c>
      <c r="B13" s="24" t="s">
        <v>45</v>
      </c>
      <c r="C13" s="24" t="s">
        <v>46</v>
      </c>
      <c r="D13" s="23"/>
      <c r="E13" s="24"/>
    </row>
    <row r="14" customFormat="false" ht="39.55" hidden="false" customHeight="false" outlineLevel="0" collapsed="false">
      <c r="A14" s="25" t="n">
        <v>10</v>
      </c>
      <c r="B14" s="26" t="s">
        <v>47</v>
      </c>
      <c r="C14" s="26" t="s">
        <v>48</v>
      </c>
      <c r="D14" s="25"/>
      <c r="E14" s="26"/>
    </row>
    <row r="15" customFormat="false" ht="52.2" hidden="false" customHeight="false" outlineLevel="0" collapsed="false">
      <c r="A15" s="23" t="n">
        <v>11</v>
      </c>
      <c r="B15" s="24" t="s">
        <v>49</v>
      </c>
      <c r="C15" s="24" t="s">
        <v>50</v>
      </c>
      <c r="D15" s="23"/>
      <c r="E15" s="24"/>
    </row>
    <row r="16" customFormat="false" ht="39.55" hidden="false" customHeight="false" outlineLevel="0" collapsed="false">
      <c r="A16" s="25" t="n">
        <v>12</v>
      </c>
      <c r="B16" s="26" t="s">
        <v>51</v>
      </c>
      <c r="C16" s="26" t="s">
        <v>52</v>
      </c>
      <c r="D16" s="25"/>
      <c r="E16" s="26"/>
    </row>
    <row r="17" customFormat="false" ht="39.55" hidden="false" customHeight="false" outlineLevel="0" collapsed="false">
      <c r="A17" s="23" t="n">
        <v>13</v>
      </c>
      <c r="B17" s="24" t="s">
        <v>53</v>
      </c>
      <c r="C17" s="24" t="s">
        <v>54</v>
      </c>
      <c r="D17" s="23"/>
      <c r="E17" s="24"/>
    </row>
    <row r="18" customFormat="false" ht="39.55" hidden="false" customHeight="false" outlineLevel="0" collapsed="false">
      <c r="A18" s="25" t="n">
        <v>14</v>
      </c>
      <c r="B18" s="26" t="s">
        <v>55</v>
      </c>
      <c r="C18" s="26" t="s">
        <v>56</v>
      </c>
      <c r="D18" s="25"/>
      <c r="E18" s="26"/>
    </row>
    <row r="19" customFormat="false" ht="39.55" hidden="false" customHeight="false" outlineLevel="0" collapsed="false">
      <c r="A19" s="23" t="n">
        <v>15</v>
      </c>
      <c r="B19" s="24" t="s">
        <v>57</v>
      </c>
      <c r="C19" s="24" t="s">
        <v>58</v>
      </c>
      <c r="D19" s="23"/>
      <c r="E19" s="24"/>
    </row>
    <row r="20" customFormat="false" ht="39.55" hidden="false" customHeight="false" outlineLevel="0" collapsed="false">
      <c r="A20" s="25" t="n">
        <v>16</v>
      </c>
      <c r="B20" s="26" t="s">
        <v>59</v>
      </c>
      <c r="C20" s="26" t="s">
        <v>60</v>
      </c>
      <c r="D20" s="25"/>
      <c r="E20" s="26"/>
    </row>
    <row r="21" customFormat="false" ht="39.55" hidden="false" customHeight="false" outlineLevel="0" collapsed="false">
      <c r="A21" s="23" t="n">
        <v>17</v>
      </c>
      <c r="B21" s="24" t="s">
        <v>61</v>
      </c>
      <c r="C21" s="24" t="s">
        <v>62</v>
      </c>
      <c r="D21" s="23"/>
      <c r="E21" s="24"/>
    </row>
    <row r="22" customFormat="false" ht="39.55" hidden="false" customHeight="false" outlineLevel="0" collapsed="false">
      <c r="A22" s="25" t="n">
        <v>18</v>
      </c>
      <c r="B22" s="26" t="s">
        <v>63</v>
      </c>
      <c r="C22" s="26" t="s">
        <v>64</v>
      </c>
      <c r="D22" s="25"/>
      <c r="E22" s="26"/>
    </row>
    <row r="23" customFormat="false" ht="52.2" hidden="false" customHeight="false" outlineLevel="0" collapsed="false">
      <c r="A23" s="23" t="n">
        <v>19</v>
      </c>
      <c r="B23" s="24" t="s">
        <v>65</v>
      </c>
      <c r="C23" s="24" t="s">
        <v>66</v>
      </c>
      <c r="D23" s="23"/>
      <c r="E23" s="24"/>
    </row>
    <row r="24" customFormat="false" ht="26.85" hidden="false" customHeight="false" outlineLevel="0" collapsed="false">
      <c r="A24" s="25" t="n">
        <v>20</v>
      </c>
      <c r="B24" s="26" t="s">
        <v>67</v>
      </c>
      <c r="C24" s="26" t="s">
        <v>68</v>
      </c>
      <c r="D24" s="25"/>
      <c r="E24" s="26"/>
    </row>
  </sheetData>
  <mergeCells count="3">
    <mergeCell ref="A1:E1"/>
    <mergeCell ref="A2:E2"/>
    <mergeCell ref="A3:E3"/>
  </mergeCells>
  <conditionalFormatting sqref="D5:D24">
    <cfRule type="cellIs" priority="2" operator="equal" aboveAverage="0" equalAverage="0" bottom="0" percent="0" rank="0" text="" dxfId="0">
      <formula>"Pass"</formula>
    </cfRule>
    <cfRule type="cellIs" priority="3" operator="equal" aboveAverage="0" equalAverage="0" bottom="0" percent="0" rank="0" text="" dxfId="1">
      <formula>"Fail"</formula>
    </cfRule>
    <cfRule type="cellIs" priority="4" operator="equal" aboveAverage="0" equalAverage="0" bottom="0" percent="0" rank="0" text="" dxfId="2">
      <formula>"Blocked"</formula>
    </cfRule>
  </conditionalFormatting>
  <dataValidations count="1">
    <dataValidation allowBlank="true" errorStyle="stop" operator="between" prompt="Pass / Fail / Blocked" showDropDown="false" showErrorMessage="false" showInputMessage="false" sqref="D5:D24" type="list">
      <formula1>"Pass,Fail,Blocked"</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2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3" min="2" style="1" width="60"/>
    <col collapsed="false" customWidth="true" hidden="false" outlineLevel="0" max="4" min="4" style="1" width="13"/>
    <col collapsed="false" customWidth="true" hidden="false" outlineLevel="0" max="5" min="5" style="1" width="34"/>
  </cols>
  <sheetData>
    <row r="1" customFormat="false" ht="30" hidden="false" customHeight="true" outlineLevel="0" collapsed="false">
      <c r="A1" s="16" t="s">
        <v>18</v>
      </c>
      <c r="B1" s="16"/>
      <c r="C1" s="16"/>
      <c r="D1" s="16"/>
      <c r="E1" s="16"/>
    </row>
    <row r="2" customFormat="false" ht="15.75" hidden="false" customHeight="true" outlineLevel="0" collapsed="false">
      <c r="A2" s="17" t="s">
        <v>23</v>
      </c>
      <c r="B2" s="17"/>
      <c r="C2" s="17"/>
      <c r="D2" s="17"/>
      <c r="E2" s="17"/>
    </row>
    <row r="3" customFormat="false" ht="18" hidden="false" customHeight="true" outlineLevel="0" collapsed="false">
      <c r="A3" s="18" t="str">
        <f aca="false">CONCATENATE("Progress:  ",COUNTIF(D5:D5000,"Pass")," Pass    ",COUNTIF(D5:D5000,"Fail")," Fail    ",COUNTIF(D5:D5000,"Blocked")," Blocked     /  ",24," steps")</f>
        <v>Progress:  0 Pass    0 Fail    0 Blocked     /  24 steps</v>
      </c>
      <c r="B3" s="18"/>
      <c r="C3" s="18"/>
      <c r="D3" s="18"/>
      <c r="E3" s="18"/>
    </row>
    <row r="4" customFormat="false" ht="25.5" hidden="false" customHeight="true" outlineLevel="0" collapsed="false">
      <c r="A4" s="19" t="s">
        <v>24</v>
      </c>
      <c r="B4" s="20" t="s">
        <v>25</v>
      </c>
      <c r="C4" s="20" t="s">
        <v>26</v>
      </c>
      <c r="D4" s="21" t="s">
        <v>27</v>
      </c>
      <c r="E4" s="22" t="s">
        <v>28</v>
      </c>
    </row>
    <row r="5" customFormat="false" ht="26.85" hidden="false" customHeight="false" outlineLevel="0" collapsed="false">
      <c r="A5" s="23" t="n">
        <v>1</v>
      </c>
      <c r="B5" s="24" t="s">
        <v>29</v>
      </c>
      <c r="C5" s="24" t="s">
        <v>30</v>
      </c>
      <c r="D5" s="23"/>
      <c r="E5" s="24"/>
    </row>
    <row r="6" customFormat="false" ht="39.55" hidden="false" customHeight="false" outlineLevel="0" collapsed="false">
      <c r="A6" s="25" t="n">
        <v>2</v>
      </c>
      <c r="B6" s="26" t="s">
        <v>69</v>
      </c>
      <c r="C6" s="26" t="s">
        <v>70</v>
      </c>
      <c r="D6" s="25"/>
      <c r="E6" s="26"/>
    </row>
    <row r="7" customFormat="false" ht="26.85" hidden="false" customHeight="false" outlineLevel="0" collapsed="false">
      <c r="A7" s="23" t="n">
        <v>3</v>
      </c>
      <c r="B7" s="24" t="s">
        <v>71</v>
      </c>
      <c r="C7" s="24" t="s">
        <v>72</v>
      </c>
      <c r="D7" s="23"/>
      <c r="E7" s="24"/>
    </row>
    <row r="8" customFormat="false" ht="26.85" hidden="false" customHeight="false" outlineLevel="0" collapsed="false">
      <c r="A8" s="25" t="n">
        <v>4</v>
      </c>
      <c r="B8" s="26" t="s">
        <v>73</v>
      </c>
      <c r="C8" s="26" t="s">
        <v>74</v>
      </c>
      <c r="D8" s="25"/>
      <c r="E8" s="26"/>
    </row>
    <row r="9" customFormat="false" ht="39.55" hidden="false" customHeight="false" outlineLevel="0" collapsed="false">
      <c r="A9" s="23" t="n">
        <v>5</v>
      </c>
      <c r="B9" s="24" t="s">
        <v>75</v>
      </c>
      <c r="C9" s="24" t="s">
        <v>76</v>
      </c>
      <c r="D9" s="23"/>
      <c r="E9" s="24"/>
    </row>
    <row r="10" customFormat="false" ht="39.55" hidden="false" customHeight="false" outlineLevel="0" collapsed="false">
      <c r="A10" s="25" t="n">
        <v>6</v>
      </c>
      <c r="B10" s="26" t="s">
        <v>77</v>
      </c>
      <c r="C10" s="26" t="s">
        <v>78</v>
      </c>
      <c r="D10" s="25"/>
      <c r="E10" s="26"/>
    </row>
    <row r="11" customFormat="false" ht="52.2" hidden="false" customHeight="false" outlineLevel="0" collapsed="false">
      <c r="A11" s="23" t="n">
        <v>7</v>
      </c>
      <c r="B11" s="24" t="s">
        <v>79</v>
      </c>
      <c r="C11" s="24" t="s">
        <v>80</v>
      </c>
      <c r="D11" s="23"/>
      <c r="E11" s="24"/>
    </row>
    <row r="12" customFormat="false" ht="26.85" hidden="false" customHeight="false" outlineLevel="0" collapsed="false">
      <c r="A12" s="25" t="n">
        <v>8</v>
      </c>
      <c r="B12" s="26" t="s">
        <v>81</v>
      </c>
      <c r="C12" s="26" t="s">
        <v>82</v>
      </c>
      <c r="D12" s="25"/>
      <c r="E12" s="26"/>
    </row>
    <row r="13" customFormat="false" ht="26.85" hidden="false" customHeight="false" outlineLevel="0" collapsed="false">
      <c r="A13" s="23" t="n">
        <v>9</v>
      </c>
      <c r="B13" s="24" t="s">
        <v>83</v>
      </c>
      <c r="C13" s="24" t="s">
        <v>84</v>
      </c>
      <c r="D13" s="23"/>
      <c r="E13" s="24"/>
    </row>
    <row r="14" customFormat="false" ht="39.55" hidden="false" customHeight="false" outlineLevel="0" collapsed="false">
      <c r="A14" s="25" t="n">
        <v>10</v>
      </c>
      <c r="B14" s="26" t="s">
        <v>85</v>
      </c>
      <c r="C14" s="26" t="s">
        <v>86</v>
      </c>
      <c r="D14" s="25"/>
      <c r="E14" s="26"/>
    </row>
    <row r="15" customFormat="false" ht="26.85" hidden="false" customHeight="false" outlineLevel="0" collapsed="false">
      <c r="A15" s="23" t="n">
        <v>11</v>
      </c>
      <c r="B15" s="24" t="s">
        <v>87</v>
      </c>
      <c r="C15" s="24" t="s">
        <v>88</v>
      </c>
      <c r="D15" s="23"/>
      <c r="E15" s="24"/>
    </row>
    <row r="16" customFormat="false" ht="15" hidden="false" customHeight="false" outlineLevel="0" collapsed="false">
      <c r="A16" s="25" t="n">
        <v>12</v>
      </c>
      <c r="B16" s="26" t="s">
        <v>89</v>
      </c>
      <c r="C16" s="26" t="s">
        <v>90</v>
      </c>
      <c r="D16" s="25"/>
      <c r="E16" s="26"/>
    </row>
    <row r="17" customFormat="false" ht="39.55" hidden="false" customHeight="false" outlineLevel="0" collapsed="false">
      <c r="A17" s="23" t="n">
        <v>13</v>
      </c>
      <c r="B17" s="24" t="s">
        <v>91</v>
      </c>
      <c r="C17" s="24" t="s">
        <v>92</v>
      </c>
      <c r="D17" s="23"/>
      <c r="E17" s="24"/>
    </row>
    <row r="18" customFormat="false" ht="64.9" hidden="false" customHeight="false" outlineLevel="0" collapsed="false">
      <c r="A18" s="25" t="n">
        <v>14</v>
      </c>
      <c r="B18" s="26" t="s">
        <v>93</v>
      </c>
      <c r="C18" s="26" t="s">
        <v>94</v>
      </c>
      <c r="D18" s="25"/>
      <c r="E18" s="26"/>
    </row>
    <row r="19" customFormat="false" ht="64.9" hidden="false" customHeight="false" outlineLevel="0" collapsed="false">
      <c r="A19" s="23" t="n">
        <v>15</v>
      </c>
      <c r="B19" s="24" t="s">
        <v>95</v>
      </c>
      <c r="C19" s="24" t="s">
        <v>96</v>
      </c>
      <c r="D19" s="23"/>
      <c r="E19" s="24"/>
    </row>
    <row r="20" customFormat="false" ht="26.85" hidden="false" customHeight="false" outlineLevel="0" collapsed="false">
      <c r="A20" s="25" t="n">
        <v>16</v>
      </c>
      <c r="B20" s="26" t="s">
        <v>97</v>
      </c>
      <c r="C20" s="26" t="s">
        <v>98</v>
      </c>
      <c r="D20" s="25"/>
      <c r="E20" s="26"/>
    </row>
    <row r="21" customFormat="false" ht="39.55" hidden="false" customHeight="false" outlineLevel="0" collapsed="false">
      <c r="A21" s="23" t="n">
        <v>17</v>
      </c>
      <c r="B21" s="24" t="s">
        <v>99</v>
      </c>
      <c r="C21" s="24" t="s">
        <v>100</v>
      </c>
      <c r="D21" s="23"/>
      <c r="E21" s="24"/>
    </row>
    <row r="22" customFormat="false" ht="52.2" hidden="false" customHeight="false" outlineLevel="0" collapsed="false">
      <c r="A22" s="25" t="n">
        <v>18</v>
      </c>
      <c r="B22" s="26" t="s">
        <v>101</v>
      </c>
      <c r="C22" s="26" t="s">
        <v>102</v>
      </c>
      <c r="D22" s="25"/>
      <c r="E22" s="26"/>
    </row>
    <row r="23" customFormat="false" ht="26.85" hidden="false" customHeight="false" outlineLevel="0" collapsed="false">
      <c r="A23" s="23" t="n">
        <v>19</v>
      </c>
      <c r="B23" s="24" t="s">
        <v>103</v>
      </c>
      <c r="C23" s="24" t="s">
        <v>104</v>
      </c>
      <c r="D23" s="23"/>
      <c r="E23" s="24"/>
    </row>
    <row r="24" customFormat="false" ht="39.55" hidden="false" customHeight="false" outlineLevel="0" collapsed="false">
      <c r="A24" s="25" t="n">
        <v>20</v>
      </c>
      <c r="B24" s="26" t="s">
        <v>105</v>
      </c>
      <c r="C24" s="26" t="s">
        <v>106</v>
      </c>
      <c r="D24" s="25"/>
      <c r="E24" s="26"/>
    </row>
    <row r="25" customFormat="false" ht="52.2" hidden="false" customHeight="false" outlineLevel="0" collapsed="false">
      <c r="A25" s="23" t="n">
        <v>21</v>
      </c>
      <c r="B25" s="24" t="s">
        <v>107</v>
      </c>
      <c r="C25" s="24" t="s">
        <v>108</v>
      </c>
      <c r="D25" s="23"/>
      <c r="E25" s="24"/>
    </row>
    <row r="26" customFormat="false" ht="26.85" hidden="false" customHeight="false" outlineLevel="0" collapsed="false">
      <c r="A26" s="25" t="n">
        <v>22</v>
      </c>
      <c r="B26" s="26" t="s">
        <v>63</v>
      </c>
      <c r="C26" s="26" t="s">
        <v>109</v>
      </c>
      <c r="D26" s="25"/>
      <c r="E26" s="26"/>
    </row>
    <row r="27" customFormat="false" ht="52.2" hidden="false" customHeight="false" outlineLevel="0" collapsed="false">
      <c r="A27" s="23" t="n">
        <v>23</v>
      </c>
      <c r="B27" s="24" t="s">
        <v>110</v>
      </c>
      <c r="C27" s="24" t="s">
        <v>111</v>
      </c>
      <c r="D27" s="23"/>
      <c r="E27" s="24"/>
    </row>
    <row r="28" customFormat="false" ht="52.2" hidden="false" customHeight="false" outlineLevel="0" collapsed="false">
      <c r="A28" s="25" t="n">
        <v>24</v>
      </c>
      <c r="B28" s="26" t="s">
        <v>112</v>
      </c>
      <c r="C28" s="26" t="s">
        <v>113</v>
      </c>
      <c r="D28" s="25"/>
      <c r="E28" s="26"/>
    </row>
  </sheetData>
  <mergeCells count="3">
    <mergeCell ref="A1:E1"/>
    <mergeCell ref="A2:E2"/>
    <mergeCell ref="A3:E3"/>
  </mergeCells>
  <conditionalFormatting sqref="D5:D28">
    <cfRule type="cellIs" priority="2" operator="equal" aboveAverage="0" equalAverage="0" bottom="0" percent="0" rank="0" text="" dxfId="0">
      <formula>"Pass"</formula>
    </cfRule>
    <cfRule type="cellIs" priority="3" operator="equal" aboveAverage="0" equalAverage="0" bottom="0" percent="0" rank="0" text="" dxfId="1">
      <formula>"Fail"</formula>
    </cfRule>
    <cfRule type="cellIs" priority="4" operator="equal" aboveAverage="0" equalAverage="0" bottom="0" percent="0" rank="0" text="" dxfId="2">
      <formula>"Blocked"</formula>
    </cfRule>
  </conditionalFormatting>
  <dataValidations count="1">
    <dataValidation allowBlank="true" errorStyle="stop" operator="between" prompt="Pass / Fail / Blocked" showDropDown="false" showErrorMessage="false" showInputMessage="false" sqref="D5:D28" type="list">
      <formula1>"Pass,Fail,Blocked"</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3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3" min="2" style="1" width="60"/>
    <col collapsed="false" customWidth="true" hidden="false" outlineLevel="0" max="4" min="4" style="1" width="13"/>
    <col collapsed="false" customWidth="true" hidden="false" outlineLevel="0" max="5" min="5" style="1" width="34"/>
  </cols>
  <sheetData>
    <row r="1" customFormat="false" ht="30" hidden="false" customHeight="true" outlineLevel="0" collapsed="false">
      <c r="A1" s="16" t="s">
        <v>19</v>
      </c>
      <c r="B1" s="16"/>
      <c r="C1" s="16"/>
      <c r="D1" s="16"/>
      <c r="E1" s="16"/>
    </row>
    <row r="2" customFormat="false" ht="15.75" hidden="false" customHeight="true" outlineLevel="0" collapsed="false">
      <c r="A2" s="17" t="s">
        <v>23</v>
      </c>
      <c r="B2" s="17"/>
      <c r="C2" s="17"/>
      <c r="D2" s="17"/>
      <c r="E2" s="17"/>
    </row>
    <row r="3" customFormat="false" ht="18" hidden="false" customHeight="true" outlineLevel="0" collapsed="false">
      <c r="A3" s="18" t="str">
        <f aca="false">CONCATENATE("Progress:  ",COUNTIF(D5:D5000,"Pass")," Pass    ",COUNTIF(D5:D5000,"Fail")," Fail    ",COUNTIF(D5:D5000,"Blocked")," Blocked     /  ",34," steps")</f>
        <v>Progress:  0 Pass    0 Fail    0 Blocked     /  34 steps</v>
      </c>
      <c r="B3" s="18"/>
      <c r="C3" s="18"/>
      <c r="D3" s="18"/>
      <c r="E3" s="18"/>
    </row>
    <row r="4" customFormat="false" ht="25.5" hidden="false" customHeight="true" outlineLevel="0" collapsed="false">
      <c r="A4" s="19" t="s">
        <v>24</v>
      </c>
      <c r="B4" s="20" t="s">
        <v>25</v>
      </c>
      <c r="C4" s="20" t="s">
        <v>26</v>
      </c>
      <c r="D4" s="21" t="s">
        <v>27</v>
      </c>
      <c r="E4" s="22" t="s">
        <v>28</v>
      </c>
    </row>
    <row r="5" customFormat="false" ht="26.85" hidden="false" customHeight="false" outlineLevel="0" collapsed="false">
      <c r="A5" s="23" t="n">
        <v>1</v>
      </c>
      <c r="B5" s="24" t="s">
        <v>29</v>
      </c>
      <c r="C5" s="24" t="s">
        <v>30</v>
      </c>
      <c r="D5" s="23"/>
      <c r="E5" s="24"/>
    </row>
    <row r="6" customFormat="false" ht="26.85" hidden="false" customHeight="false" outlineLevel="0" collapsed="false">
      <c r="A6" s="25" t="n">
        <v>2</v>
      </c>
      <c r="B6" s="26" t="s">
        <v>114</v>
      </c>
      <c r="C6" s="26" t="s">
        <v>115</v>
      </c>
      <c r="D6" s="25"/>
      <c r="E6" s="26"/>
    </row>
    <row r="7" customFormat="false" ht="26.85" hidden="false" customHeight="false" outlineLevel="0" collapsed="false">
      <c r="A7" s="23" t="n">
        <v>3</v>
      </c>
      <c r="B7" s="24" t="s">
        <v>116</v>
      </c>
      <c r="C7" s="24" t="s">
        <v>117</v>
      </c>
      <c r="D7" s="23"/>
      <c r="E7" s="24"/>
    </row>
    <row r="8" customFormat="false" ht="39.55" hidden="false" customHeight="false" outlineLevel="0" collapsed="false">
      <c r="A8" s="25" t="n">
        <v>4</v>
      </c>
      <c r="B8" s="26" t="s">
        <v>118</v>
      </c>
      <c r="C8" s="26" t="s">
        <v>119</v>
      </c>
      <c r="D8" s="25"/>
      <c r="E8" s="26"/>
    </row>
    <row r="9" customFormat="false" ht="26.85" hidden="false" customHeight="false" outlineLevel="0" collapsed="false">
      <c r="A9" s="23" t="n">
        <v>5</v>
      </c>
      <c r="B9" s="24" t="s">
        <v>120</v>
      </c>
      <c r="C9" s="24" t="s">
        <v>121</v>
      </c>
      <c r="D9" s="23"/>
      <c r="E9" s="24"/>
    </row>
    <row r="10" customFormat="false" ht="26.85" hidden="false" customHeight="false" outlineLevel="0" collapsed="false">
      <c r="A10" s="25" t="n">
        <v>6</v>
      </c>
      <c r="B10" s="26" t="s">
        <v>122</v>
      </c>
      <c r="C10" s="26" t="s">
        <v>123</v>
      </c>
      <c r="D10" s="25"/>
      <c r="E10" s="26"/>
    </row>
    <row r="11" customFormat="false" ht="39.55" hidden="false" customHeight="false" outlineLevel="0" collapsed="false">
      <c r="A11" s="23" t="n">
        <v>7</v>
      </c>
      <c r="B11" s="24" t="s">
        <v>124</v>
      </c>
      <c r="C11" s="24" t="s">
        <v>125</v>
      </c>
      <c r="D11" s="23"/>
      <c r="E11" s="24"/>
    </row>
    <row r="12" customFormat="false" ht="52.2" hidden="false" customHeight="false" outlineLevel="0" collapsed="false">
      <c r="A12" s="25" t="n">
        <v>8</v>
      </c>
      <c r="B12" s="26" t="s">
        <v>126</v>
      </c>
      <c r="C12" s="26" t="s">
        <v>127</v>
      </c>
      <c r="D12" s="25"/>
      <c r="E12" s="26"/>
    </row>
    <row r="13" customFormat="false" ht="52.2" hidden="false" customHeight="false" outlineLevel="0" collapsed="false">
      <c r="A13" s="23" t="n">
        <v>9</v>
      </c>
      <c r="B13" s="24" t="s">
        <v>128</v>
      </c>
      <c r="C13" s="24" t="s">
        <v>129</v>
      </c>
      <c r="D13" s="23"/>
      <c r="E13" s="24"/>
    </row>
    <row r="14" customFormat="false" ht="39.55" hidden="false" customHeight="false" outlineLevel="0" collapsed="false">
      <c r="A14" s="25" t="n">
        <v>10</v>
      </c>
      <c r="B14" s="26" t="s">
        <v>130</v>
      </c>
      <c r="C14" s="26" t="s">
        <v>129</v>
      </c>
      <c r="D14" s="25"/>
      <c r="E14" s="26"/>
    </row>
    <row r="15" customFormat="false" ht="39.55" hidden="false" customHeight="false" outlineLevel="0" collapsed="false">
      <c r="A15" s="23" t="n">
        <v>11</v>
      </c>
      <c r="B15" s="24" t="s">
        <v>131</v>
      </c>
      <c r="C15" s="24" t="s">
        <v>129</v>
      </c>
      <c r="D15" s="23"/>
      <c r="E15" s="24"/>
    </row>
    <row r="16" customFormat="false" ht="52.2" hidden="false" customHeight="false" outlineLevel="0" collapsed="false">
      <c r="A16" s="25" t="n">
        <v>12</v>
      </c>
      <c r="B16" s="26" t="s">
        <v>132</v>
      </c>
      <c r="C16" s="26" t="s">
        <v>133</v>
      </c>
      <c r="D16" s="25"/>
      <c r="E16" s="26"/>
    </row>
    <row r="17" customFormat="false" ht="26.85" hidden="false" customHeight="false" outlineLevel="0" collapsed="false">
      <c r="A17" s="23" t="n">
        <v>13</v>
      </c>
      <c r="B17" s="24" t="s">
        <v>134</v>
      </c>
      <c r="C17" s="24" t="s">
        <v>135</v>
      </c>
      <c r="D17" s="23"/>
      <c r="E17" s="24"/>
    </row>
    <row r="18" customFormat="false" ht="52.2" hidden="false" customHeight="false" outlineLevel="0" collapsed="false">
      <c r="A18" s="25" t="n">
        <v>14</v>
      </c>
      <c r="B18" s="26" t="s">
        <v>136</v>
      </c>
      <c r="C18" s="26" t="s">
        <v>137</v>
      </c>
      <c r="D18" s="25"/>
      <c r="E18" s="26"/>
    </row>
    <row r="19" customFormat="false" ht="26.85" hidden="false" customHeight="false" outlineLevel="0" collapsed="false">
      <c r="A19" s="23" t="n">
        <v>15</v>
      </c>
      <c r="B19" s="24" t="s">
        <v>138</v>
      </c>
      <c r="C19" s="24" t="s">
        <v>139</v>
      </c>
      <c r="D19" s="23"/>
      <c r="E19" s="24"/>
    </row>
    <row r="20" customFormat="false" ht="26.85" hidden="false" customHeight="false" outlineLevel="0" collapsed="false">
      <c r="A20" s="25" t="n">
        <v>16</v>
      </c>
      <c r="B20" s="26" t="s">
        <v>140</v>
      </c>
      <c r="C20" s="26" t="s">
        <v>141</v>
      </c>
      <c r="D20" s="25"/>
      <c r="E20" s="26"/>
    </row>
    <row r="21" customFormat="false" ht="15" hidden="false" customHeight="false" outlineLevel="0" collapsed="false">
      <c r="A21" s="23" t="n">
        <v>17</v>
      </c>
      <c r="B21" s="24" t="s">
        <v>99</v>
      </c>
      <c r="C21" s="24" t="s">
        <v>142</v>
      </c>
      <c r="D21" s="23"/>
      <c r="E21" s="24"/>
    </row>
    <row r="22" customFormat="false" ht="52.2" hidden="false" customHeight="false" outlineLevel="0" collapsed="false">
      <c r="A22" s="25" t="n">
        <v>18</v>
      </c>
      <c r="B22" s="26" t="s">
        <v>101</v>
      </c>
      <c r="C22" s="26" t="s">
        <v>102</v>
      </c>
      <c r="D22" s="25"/>
      <c r="E22" s="26"/>
    </row>
    <row r="23" customFormat="false" ht="26.85" hidden="false" customHeight="false" outlineLevel="0" collapsed="false">
      <c r="A23" s="23" t="n">
        <v>19</v>
      </c>
      <c r="B23" s="24" t="s">
        <v>103</v>
      </c>
      <c r="C23" s="24" t="s">
        <v>104</v>
      </c>
      <c r="D23" s="23"/>
      <c r="E23" s="24"/>
    </row>
    <row r="24" customFormat="false" ht="26.85" hidden="false" customHeight="false" outlineLevel="0" collapsed="false">
      <c r="A24" s="25" t="n">
        <v>20</v>
      </c>
      <c r="B24" s="26" t="s">
        <v>143</v>
      </c>
      <c r="C24" s="26" t="s">
        <v>144</v>
      </c>
      <c r="D24" s="25"/>
      <c r="E24" s="26"/>
    </row>
    <row r="25" customFormat="false" ht="52.2" hidden="false" customHeight="false" outlineLevel="0" collapsed="false">
      <c r="A25" s="23" t="n">
        <v>21</v>
      </c>
      <c r="B25" s="24" t="s">
        <v>107</v>
      </c>
      <c r="C25" s="24" t="s">
        <v>108</v>
      </c>
      <c r="D25" s="23"/>
      <c r="E25" s="24"/>
    </row>
    <row r="26" customFormat="false" ht="26.85" hidden="false" customHeight="false" outlineLevel="0" collapsed="false">
      <c r="A26" s="25" t="n">
        <v>22</v>
      </c>
      <c r="B26" s="26" t="s">
        <v>63</v>
      </c>
      <c r="C26" s="26" t="s">
        <v>109</v>
      </c>
      <c r="D26" s="25"/>
      <c r="E26" s="26"/>
    </row>
    <row r="27" customFormat="false" ht="52.2" hidden="false" customHeight="false" outlineLevel="0" collapsed="false">
      <c r="A27" s="23" t="n">
        <v>23</v>
      </c>
      <c r="B27" s="24" t="s">
        <v>110</v>
      </c>
      <c r="C27" s="24" t="s">
        <v>111</v>
      </c>
      <c r="D27" s="23"/>
      <c r="E27" s="24"/>
    </row>
    <row r="28" customFormat="false" ht="52.2" hidden="false" customHeight="false" outlineLevel="0" collapsed="false">
      <c r="A28" s="25" t="n">
        <v>24</v>
      </c>
      <c r="B28" s="26" t="s">
        <v>112</v>
      </c>
      <c r="C28" s="26" t="s">
        <v>145</v>
      </c>
      <c r="D28" s="25"/>
      <c r="E28" s="26"/>
    </row>
    <row r="29" customFormat="false" ht="39.55" hidden="false" customHeight="false" outlineLevel="0" collapsed="false">
      <c r="A29" s="23" t="n">
        <v>25</v>
      </c>
      <c r="B29" s="24" t="s">
        <v>146</v>
      </c>
      <c r="C29" s="24" t="s">
        <v>147</v>
      </c>
      <c r="D29" s="23"/>
      <c r="E29" s="24"/>
    </row>
    <row r="30" customFormat="false" ht="39.55" hidden="false" customHeight="false" outlineLevel="0" collapsed="false">
      <c r="A30" s="25" t="n">
        <v>26</v>
      </c>
      <c r="B30" s="26" t="s">
        <v>148</v>
      </c>
      <c r="C30" s="26" t="s">
        <v>149</v>
      </c>
      <c r="D30" s="25"/>
      <c r="E30" s="26"/>
    </row>
    <row r="31" customFormat="false" ht="26.85" hidden="false" customHeight="false" outlineLevel="0" collapsed="false">
      <c r="A31" s="23" t="n">
        <v>27</v>
      </c>
      <c r="B31" s="24" t="s">
        <v>150</v>
      </c>
      <c r="C31" s="24" t="s">
        <v>151</v>
      </c>
      <c r="D31" s="23"/>
      <c r="E31" s="24"/>
    </row>
    <row r="32" customFormat="false" ht="15" hidden="false" customHeight="false" outlineLevel="0" collapsed="false">
      <c r="A32" s="25" t="n">
        <v>28</v>
      </c>
      <c r="B32" s="26" t="s">
        <v>99</v>
      </c>
      <c r="C32" s="26" t="s">
        <v>142</v>
      </c>
      <c r="D32" s="25"/>
      <c r="E32" s="26"/>
    </row>
    <row r="33" customFormat="false" ht="52.2" hidden="false" customHeight="false" outlineLevel="0" collapsed="false">
      <c r="A33" s="23" t="n">
        <v>29</v>
      </c>
      <c r="B33" s="24" t="s">
        <v>101</v>
      </c>
      <c r="C33" s="24" t="s">
        <v>102</v>
      </c>
      <c r="D33" s="23"/>
      <c r="E33" s="24"/>
    </row>
    <row r="34" customFormat="false" ht="26.85" hidden="false" customHeight="false" outlineLevel="0" collapsed="false">
      <c r="A34" s="25" t="n">
        <v>30</v>
      </c>
      <c r="B34" s="26" t="s">
        <v>103</v>
      </c>
      <c r="C34" s="26" t="s">
        <v>104</v>
      </c>
      <c r="D34" s="25"/>
      <c r="E34" s="26"/>
    </row>
    <row r="35" customFormat="false" ht="52.2" hidden="false" customHeight="false" outlineLevel="0" collapsed="false">
      <c r="A35" s="23" t="n">
        <v>31</v>
      </c>
      <c r="B35" s="24" t="s">
        <v>107</v>
      </c>
      <c r="C35" s="24" t="s">
        <v>108</v>
      </c>
      <c r="D35" s="23"/>
      <c r="E35" s="24"/>
    </row>
    <row r="36" customFormat="false" ht="26.85" hidden="false" customHeight="false" outlineLevel="0" collapsed="false">
      <c r="A36" s="25" t="n">
        <v>32</v>
      </c>
      <c r="B36" s="26" t="s">
        <v>63</v>
      </c>
      <c r="C36" s="26" t="s">
        <v>109</v>
      </c>
      <c r="D36" s="25"/>
      <c r="E36" s="26"/>
    </row>
    <row r="37" customFormat="false" ht="52.2" hidden="false" customHeight="false" outlineLevel="0" collapsed="false">
      <c r="A37" s="23" t="n">
        <v>33</v>
      </c>
      <c r="B37" s="24" t="s">
        <v>110</v>
      </c>
      <c r="C37" s="24" t="s">
        <v>111</v>
      </c>
      <c r="D37" s="23"/>
      <c r="E37" s="24"/>
    </row>
    <row r="38" customFormat="false" ht="39.55" hidden="false" customHeight="false" outlineLevel="0" collapsed="false">
      <c r="A38" s="25" t="n">
        <v>34</v>
      </c>
      <c r="B38" s="26" t="s">
        <v>112</v>
      </c>
      <c r="C38" s="26" t="s">
        <v>149</v>
      </c>
      <c r="D38" s="25"/>
      <c r="E38" s="26"/>
    </row>
  </sheetData>
  <mergeCells count="3">
    <mergeCell ref="A1:E1"/>
    <mergeCell ref="A2:E2"/>
    <mergeCell ref="A3:E3"/>
  </mergeCells>
  <conditionalFormatting sqref="D5:D38">
    <cfRule type="cellIs" priority="2" operator="equal" aboveAverage="0" equalAverage="0" bottom="0" percent="0" rank="0" text="" dxfId="0">
      <formula>"Pass"</formula>
    </cfRule>
    <cfRule type="cellIs" priority="3" operator="equal" aboveAverage="0" equalAverage="0" bottom="0" percent="0" rank="0" text="" dxfId="1">
      <formula>"Fail"</formula>
    </cfRule>
    <cfRule type="cellIs" priority="4" operator="equal" aboveAverage="0" equalAverage="0" bottom="0" percent="0" rank="0" text="" dxfId="2">
      <formula>"Blocked"</formula>
    </cfRule>
  </conditionalFormatting>
  <dataValidations count="1">
    <dataValidation allowBlank="true" errorStyle="stop" operator="between" prompt="Pass / Fail / Blocked" showDropDown="false" showErrorMessage="false" showInputMessage="false" sqref="D5:D38" type="list">
      <formula1>"Pass,Fail,Blocked"</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3" min="2" style="1" width="60"/>
    <col collapsed="false" customWidth="true" hidden="false" outlineLevel="0" max="4" min="4" style="1" width="13"/>
    <col collapsed="false" customWidth="true" hidden="false" outlineLevel="0" max="5" min="5" style="1" width="34"/>
  </cols>
  <sheetData>
    <row r="1" customFormat="false" ht="30" hidden="false" customHeight="true" outlineLevel="0" collapsed="false">
      <c r="A1" s="16" t="s">
        <v>20</v>
      </c>
      <c r="B1" s="16"/>
      <c r="C1" s="16"/>
      <c r="D1" s="16"/>
      <c r="E1" s="16"/>
    </row>
    <row r="2" customFormat="false" ht="15.75" hidden="false" customHeight="true" outlineLevel="0" collapsed="false">
      <c r="A2" s="17" t="s">
        <v>23</v>
      </c>
      <c r="B2" s="17"/>
      <c r="C2" s="17"/>
      <c r="D2" s="17"/>
      <c r="E2" s="17"/>
    </row>
    <row r="3" customFormat="false" ht="18" hidden="false" customHeight="true" outlineLevel="0" collapsed="false">
      <c r="A3" s="18" t="str">
        <f aca="false">CONCATENATE("Progress:  ",COUNTIF(D5:D5000,"Pass")," Pass    ",COUNTIF(D5:D5000,"Fail")," Fail    ",COUNTIF(D5:D5000,"Blocked")," Blocked     /  ",21," steps")</f>
        <v>Progress:  0 Pass    0 Fail    0 Blocked     /  21 steps</v>
      </c>
      <c r="B3" s="18"/>
      <c r="C3" s="18"/>
      <c r="D3" s="18"/>
      <c r="E3" s="18"/>
    </row>
    <row r="4" customFormat="false" ht="25.5" hidden="false" customHeight="true" outlineLevel="0" collapsed="false">
      <c r="A4" s="19" t="s">
        <v>24</v>
      </c>
      <c r="B4" s="20" t="s">
        <v>25</v>
      </c>
      <c r="C4" s="20" t="s">
        <v>26</v>
      </c>
      <c r="D4" s="21" t="s">
        <v>27</v>
      </c>
      <c r="E4" s="22" t="s">
        <v>28</v>
      </c>
    </row>
    <row r="5" customFormat="false" ht="26.85" hidden="false" customHeight="false" outlineLevel="0" collapsed="false">
      <c r="A5" s="23" t="n">
        <v>1</v>
      </c>
      <c r="B5" s="24" t="s">
        <v>29</v>
      </c>
      <c r="C5" s="24" t="s">
        <v>30</v>
      </c>
      <c r="D5" s="23"/>
      <c r="E5" s="24"/>
    </row>
    <row r="6" customFormat="false" ht="26.85" hidden="false" customHeight="false" outlineLevel="0" collapsed="false">
      <c r="A6" s="25" t="n">
        <v>2</v>
      </c>
      <c r="B6" s="26" t="s">
        <v>152</v>
      </c>
      <c r="C6" s="26" t="s">
        <v>153</v>
      </c>
      <c r="D6" s="25"/>
      <c r="E6" s="26"/>
    </row>
    <row r="7" customFormat="false" ht="26.85" hidden="false" customHeight="false" outlineLevel="0" collapsed="false">
      <c r="A7" s="23" t="n">
        <v>3</v>
      </c>
      <c r="B7" s="24" t="s">
        <v>154</v>
      </c>
      <c r="C7" s="24" t="s">
        <v>72</v>
      </c>
      <c r="D7" s="23"/>
      <c r="E7" s="24"/>
    </row>
    <row r="8" customFormat="false" ht="26.85" hidden="false" customHeight="false" outlineLevel="0" collapsed="false">
      <c r="A8" s="25" t="n">
        <v>4</v>
      </c>
      <c r="B8" s="26" t="s">
        <v>155</v>
      </c>
      <c r="C8" s="26" t="s">
        <v>74</v>
      </c>
      <c r="D8" s="25"/>
      <c r="E8" s="26"/>
    </row>
    <row r="9" customFormat="false" ht="39.55" hidden="false" customHeight="false" outlineLevel="0" collapsed="false">
      <c r="A9" s="23" t="n">
        <v>5</v>
      </c>
      <c r="B9" s="24" t="s">
        <v>75</v>
      </c>
      <c r="C9" s="24" t="s">
        <v>156</v>
      </c>
      <c r="D9" s="23"/>
      <c r="E9" s="24"/>
    </row>
    <row r="10" customFormat="false" ht="39.55" hidden="false" customHeight="false" outlineLevel="0" collapsed="false">
      <c r="A10" s="25" t="n">
        <v>6</v>
      </c>
      <c r="B10" s="26" t="s">
        <v>157</v>
      </c>
      <c r="C10" s="26" t="s">
        <v>78</v>
      </c>
      <c r="D10" s="25"/>
      <c r="E10" s="26"/>
    </row>
    <row r="11" customFormat="false" ht="52.2" hidden="false" customHeight="false" outlineLevel="0" collapsed="false">
      <c r="A11" s="23" t="n">
        <v>7</v>
      </c>
      <c r="B11" s="24" t="s">
        <v>79</v>
      </c>
      <c r="C11" s="24" t="s">
        <v>80</v>
      </c>
      <c r="D11" s="23"/>
      <c r="E11" s="24"/>
    </row>
    <row r="12" customFormat="false" ht="39.55" hidden="false" customHeight="false" outlineLevel="0" collapsed="false">
      <c r="A12" s="25" t="n">
        <v>8</v>
      </c>
      <c r="B12" s="26" t="s">
        <v>158</v>
      </c>
      <c r="C12" s="26" t="s">
        <v>159</v>
      </c>
      <c r="D12" s="25"/>
      <c r="E12" s="26"/>
    </row>
    <row r="13" customFormat="false" ht="26.85" hidden="false" customHeight="false" outlineLevel="0" collapsed="false">
      <c r="A13" s="23" t="n">
        <v>9</v>
      </c>
      <c r="B13" s="24" t="s">
        <v>160</v>
      </c>
      <c r="C13" s="24" t="s">
        <v>84</v>
      </c>
      <c r="D13" s="23"/>
      <c r="E13" s="24"/>
    </row>
    <row r="14" customFormat="false" ht="39.55" hidden="false" customHeight="false" outlineLevel="0" collapsed="false">
      <c r="A14" s="25" t="n">
        <v>10</v>
      </c>
      <c r="B14" s="26" t="s">
        <v>161</v>
      </c>
      <c r="C14" s="26" t="s">
        <v>162</v>
      </c>
      <c r="D14" s="25"/>
      <c r="E14" s="26"/>
    </row>
    <row r="15" customFormat="false" ht="39.55" hidden="false" customHeight="false" outlineLevel="0" collapsed="false">
      <c r="A15" s="23" t="n">
        <v>11</v>
      </c>
      <c r="B15" s="24" t="s">
        <v>163</v>
      </c>
      <c r="C15" s="24" t="s">
        <v>164</v>
      </c>
      <c r="D15" s="23"/>
      <c r="E15" s="24"/>
    </row>
    <row r="16" customFormat="false" ht="52.2" hidden="false" customHeight="false" outlineLevel="0" collapsed="false">
      <c r="A16" s="25" t="n">
        <v>12</v>
      </c>
      <c r="B16" s="26" t="s">
        <v>165</v>
      </c>
      <c r="C16" s="26" t="s">
        <v>166</v>
      </c>
      <c r="D16" s="25"/>
      <c r="E16" s="26"/>
    </row>
    <row r="17" customFormat="false" ht="26.85" hidden="false" customHeight="false" outlineLevel="0" collapsed="false">
      <c r="A17" s="23" t="n">
        <v>13</v>
      </c>
      <c r="B17" s="24" t="s">
        <v>167</v>
      </c>
      <c r="C17" s="24" t="s">
        <v>168</v>
      </c>
      <c r="D17" s="23"/>
      <c r="E17" s="24"/>
    </row>
    <row r="18" customFormat="false" ht="39.55" hidden="false" customHeight="false" outlineLevel="0" collapsed="false">
      <c r="A18" s="25" t="n">
        <v>14</v>
      </c>
      <c r="B18" s="26" t="s">
        <v>99</v>
      </c>
      <c r="C18" s="26" t="s">
        <v>169</v>
      </c>
      <c r="D18" s="25"/>
      <c r="E18" s="26"/>
    </row>
    <row r="19" customFormat="false" ht="52.2" hidden="false" customHeight="false" outlineLevel="0" collapsed="false">
      <c r="A19" s="23" t="n">
        <v>15</v>
      </c>
      <c r="B19" s="24" t="s">
        <v>101</v>
      </c>
      <c r="C19" s="24" t="s">
        <v>102</v>
      </c>
      <c r="D19" s="23"/>
      <c r="E19" s="24"/>
    </row>
    <row r="20" customFormat="false" ht="26.85" hidden="false" customHeight="false" outlineLevel="0" collapsed="false">
      <c r="A20" s="25" t="n">
        <v>16</v>
      </c>
      <c r="B20" s="26" t="s">
        <v>103</v>
      </c>
      <c r="C20" s="26" t="s">
        <v>104</v>
      </c>
      <c r="D20" s="25"/>
      <c r="E20" s="26"/>
    </row>
    <row r="21" customFormat="false" ht="52.2" hidden="false" customHeight="false" outlineLevel="0" collapsed="false">
      <c r="A21" s="23" t="n">
        <v>17</v>
      </c>
      <c r="B21" s="24" t="s">
        <v>170</v>
      </c>
      <c r="C21" s="24" t="s">
        <v>171</v>
      </c>
      <c r="D21" s="23"/>
      <c r="E21" s="24"/>
    </row>
    <row r="22" customFormat="false" ht="52.2" hidden="false" customHeight="false" outlineLevel="0" collapsed="false">
      <c r="A22" s="25" t="n">
        <v>18</v>
      </c>
      <c r="B22" s="26" t="s">
        <v>107</v>
      </c>
      <c r="C22" s="26" t="s">
        <v>108</v>
      </c>
      <c r="D22" s="25"/>
      <c r="E22" s="26"/>
    </row>
    <row r="23" customFormat="false" ht="26.85" hidden="false" customHeight="false" outlineLevel="0" collapsed="false">
      <c r="A23" s="23" t="n">
        <v>19</v>
      </c>
      <c r="B23" s="24" t="s">
        <v>63</v>
      </c>
      <c r="C23" s="24" t="s">
        <v>109</v>
      </c>
      <c r="D23" s="23"/>
      <c r="E23" s="24"/>
    </row>
    <row r="24" customFormat="false" ht="52.2" hidden="false" customHeight="false" outlineLevel="0" collapsed="false">
      <c r="A24" s="25" t="n">
        <v>20</v>
      </c>
      <c r="B24" s="26" t="s">
        <v>110</v>
      </c>
      <c r="C24" s="26" t="s">
        <v>111</v>
      </c>
      <c r="D24" s="25"/>
      <c r="E24" s="26"/>
    </row>
    <row r="25" customFormat="false" ht="52.2" hidden="false" customHeight="false" outlineLevel="0" collapsed="false">
      <c r="A25" s="23" t="n">
        <v>21</v>
      </c>
      <c r="B25" s="24" t="s">
        <v>112</v>
      </c>
      <c r="C25" s="24" t="s">
        <v>172</v>
      </c>
      <c r="D25" s="23"/>
      <c r="E25" s="24"/>
    </row>
  </sheetData>
  <mergeCells count="3">
    <mergeCell ref="A1:E1"/>
    <mergeCell ref="A2:E2"/>
    <mergeCell ref="A3:E3"/>
  </mergeCells>
  <conditionalFormatting sqref="D5:D25">
    <cfRule type="cellIs" priority="2" operator="equal" aboveAverage="0" equalAverage="0" bottom="0" percent="0" rank="0" text="" dxfId="0">
      <formula>"Pass"</formula>
    </cfRule>
    <cfRule type="cellIs" priority="3" operator="equal" aboveAverage="0" equalAverage="0" bottom="0" percent="0" rank="0" text="" dxfId="1">
      <formula>"Fail"</formula>
    </cfRule>
    <cfRule type="cellIs" priority="4" operator="equal" aboveAverage="0" equalAverage="0" bottom="0" percent="0" rank="0" text="" dxfId="2">
      <formula>"Blocked"</formula>
    </cfRule>
  </conditionalFormatting>
  <dataValidations count="1">
    <dataValidation allowBlank="true" errorStyle="stop" operator="between" prompt="Pass / Fail / Blocked" showDropDown="false" showErrorMessage="false" showInputMessage="false" sqref="D5:D25" type="list">
      <formula1>"Pass,Fail,Blocked"</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1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3" min="2" style="1" width="60"/>
    <col collapsed="false" customWidth="true" hidden="false" outlineLevel="0" max="4" min="4" style="1" width="13"/>
    <col collapsed="false" customWidth="true" hidden="false" outlineLevel="0" max="5" min="5" style="1" width="34"/>
  </cols>
  <sheetData>
    <row r="1" customFormat="false" ht="30" hidden="false" customHeight="true" outlineLevel="0" collapsed="false">
      <c r="A1" s="16" t="s">
        <v>20</v>
      </c>
      <c r="B1" s="16"/>
      <c r="C1" s="16"/>
      <c r="D1" s="16"/>
      <c r="E1" s="16"/>
    </row>
    <row r="2" customFormat="false" ht="15.75" hidden="false" customHeight="true" outlineLevel="0" collapsed="false">
      <c r="A2" s="17" t="s">
        <v>23</v>
      </c>
      <c r="B2" s="17"/>
      <c r="C2" s="17"/>
      <c r="D2" s="17"/>
      <c r="E2" s="17"/>
    </row>
    <row r="3" customFormat="false" ht="18" hidden="false" customHeight="true" outlineLevel="0" collapsed="false">
      <c r="A3" s="18" t="str">
        <f aca="false">CONCATENATE("Progress:  ",COUNTIF(D5:D5000,"Pass")," Pass    ",COUNTIF(D5:D5000,"Fail")," Fail    ",COUNTIF(D5:D5000,"Blocked")," Blocked     /  ",13," steps")</f>
        <v>Progress:  0 Pass    0 Fail    0 Blocked     /  13 steps</v>
      </c>
      <c r="B3" s="18"/>
      <c r="C3" s="18"/>
      <c r="D3" s="18"/>
      <c r="E3" s="18"/>
    </row>
    <row r="4" customFormat="false" ht="25.5" hidden="false" customHeight="true" outlineLevel="0" collapsed="false">
      <c r="A4" s="19" t="s">
        <v>24</v>
      </c>
      <c r="B4" s="20" t="s">
        <v>25</v>
      </c>
      <c r="C4" s="20" t="s">
        <v>26</v>
      </c>
      <c r="D4" s="21" t="s">
        <v>27</v>
      </c>
      <c r="E4" s="22" t="s">
        <v>28</v>
      </c>
    </row>
    <row r="5" customFormat="false" ht="26.85" hidden="false" customHeight="false" outlineLevel="0" collapsed="false">
      <c r="A5" s="23" t="n">
        <v>1</v>
      </c>
      <c r="B5" s="24" t="s">
        <v>29</v>
      </c>
      <c r="C5" s="24" t="s">
        <v>30</v>
      </c>
      <c r="D5" s="23"/>
      <c r="E5" s="24"/>
    </row>
    <row r="6" customFormat="false" ht="52.2" hidden="false" customHeight="false" outlineLevel="0" collapsed="false">
      <c r="A6" s="25" t="n">
        <v>2</v>
      </c>
      <c r="B6" s="26" t="s">
        <v>173</v>
      </c>
      <c r="C6" s="26" t="s">
        <v>174</v>
      </c>
      <c r="D6" s="25"/>
      <c r="E6" s="26"/>
    </row>
    <row r="7" customFormat="false" ht="77.6" hidden="false" customHeight="false" outlineLevel="0" collapsed="false">
      <c r="A7" s="23" t="n">
        <v>3</v>
      </c>
      <c r="B7" s="24" t="s">
        <v>175</v>
      </c>
      <c r="C7" s="24" t="s">
        <v>176</v>
      </c>
      <c r="D7" s="23"/>
      <c r="E7" s="24"/>
    </row>
    <row r="8" customFormat="false" ht="90.25" hidden="false" customHeight="false" outlineLevel="0" collapsed="false">
      <c r="A8" s="25" t="n">
        <v>4</v>
      </c>
      <c r="B8" s="26" t="s">
        <v>177</v>
      </c>
      <c r="C8" s="26" t="s">
        <v>178</v>
      </c>
      <c r="D8" s="25"/>
      <c r="E8" s="26"/>
    </row>
    <row r="9" customFormat="false" ht="39.55" hidden="false" customHeight="false" outlineLevel="0" collapsed="false">
      <c r="A9" s="23" t="n">
        <v>5</v>
      </c>
      <c r="B9" s="24" t="s">
        <v>179</v>
      </c>
      <c r="C9" s="24" t="s">
        <v>133</v>
      </c>
      <c r="D9" s="23"/>
      <c r="E9" s="24"/>
    </row>
    <row r="10" customFormat="false" ht="26.85" hidden="false" customHeight="false" outlineLevel="0" collapsed="false">
      <c r="A10" s="25" t="n">
        <v>6</v>
      </c>
      <c r="B10" s="26" t="s">
        <v>134</v>
      </c>
      <c r="C10" s="26" t="s">
        <v>135</v>
      </c>
      <c r="D10" s="25"/>
      <c r="E10" s="26"/>
    </row>
    <row r="11" customFormat="false" ht="52.2" hidden="false" customHeight="false" outlineLevel="0" collapsed="false">
      <c r="A11" s="23" t="n">
        <v>7</v>
      </c>
      <c r="B11" s="24" t="s">
        <v>136</v>
      </c>
      <c r="C11" s="24" t="s">
        <v>137</v>
      </c>
      <c r="D11" s="23"/>
      <c r="E11" s="24"/>
    </row>
    <row r="12" customFormat="false" ht="26.85" hidden="false" customHeight="false" outlineLevel="0" collapsed="false">
      <c r="A12" s="25" t="n">
        <v>8</v>
      </c>
      <c r="B12" s="26" t="s">
        <v>180</v>
      </c>
      <c r="C12" s="26" t="s">
        <v>181</v>
      </c>
      <c r="D12" s="25"/>
      <c r="E12" s="26"/>
    </row>
    <row r="13" customFormat="false" ht="15" hidden="false" customHeight="false" outlineLevel="0" collapsed="false">
      <c r="A13" s="23" t="n">
        <v>9</v>
      </c>
      <c r="B13" s="24" t="s">
        <v>99</v>
      </c>
      <c r="C13" s="24" t="s">
        <v>142</v>
      </c>
      <c r="D13" s="23"/>
      <c r="E13" s="24"/>
    </row>
    <row r="14" customFormat="false" ht="52.2" hidden="false" customHeight="false" outlineLevel="0" collapsed="false">
      <c r="A14" s="25" t="n">
        <v>10</v>
      </c>
      <c r="B14" s="26" t="s">
        <v>101</v>
      </c>
      <c r="C14" s="26" t="s">
        <v>102</v>
      </c>
      <c r="D14" s="25"/>
      <c r="E14" s="26"/>
    </row>
    <row r="15" customFormat="false" ht="26.85" hidden="false" customHeight="false" outlineLevel="0" collapsed="false">
      <c r="A15" s="23" t="n">
        <v>11</v>
      </c>
      <c r="B15" s="24" t="s">
        <v>63</v>
      </c>
      <c r="C15" s="24" t="s">
        <v>109</v>
      </c>
      <c r="D15" s="23"/>
      <c r="E15" s="24"/>
    </row>
    <row r="16" customFormat="false" ht="52.2" hidden="false" customHeight="false" outlineLevel="0" collapsed="false">
      <c r="A16" s="25" t="n">
        <v>12</v>
      </c>
      <c r="B16" s="26" t="s">
        <v>110</v>
      </c>
      <c r="C16" s="26" t="s">
        <v>111</v>
      </c>
      <c r="D16" s="25"/>
      <c r="E16" s="26"/>
    </row>
    <row r="17" customFormat="false" ht="64.9" hidden="false" customHeight="false" outlineLevel="0" collapsed="false">
      <c r="A17" s="23" t="n">
        <v>13</v>
      </c>
      <c r="B17" s="24" t="s">
        <v>112</v>
      </c>
      <c r="C17" s="24" t="s">
        <v>182</v>
      </c>
      <c r="D17" s="23"/>
      <c r="E17" s="24"/>
    </row>
  </sheetData>
  <mergeCells count="3">
    <mergeCell ref="A1:E1"/>
    <mergeCell ref="A2:E2"/>
    <mergeCell ref="A3:E3"/>
  </mergeCells>
  <conditionalFormatting sqref="D5:D17">
    <cfRule type="cellIs" priority="2" operator="equal" aboveAverage="0" equalAverage="0" bottom="0" percent="0" rank="0" text="" dxfId="0">
      <formula>"Pass"</formula>
    </cfRule>
    <cfRule type="cellIs" priority="3" operator="equal" aboveAverage="0" equalAverage="0" bottom="0" percent="0" rank="0" text="" dxfId="1">
      <formula>"Fail"</formula>
    </cfRule>
    <cfRule type="cellIs" priority="4" operator="equal" aboveAverage="0" equalAverage="0" bottom="0" percent="0" rank="0" text="" dxfId="2">
      <formula>"Blocked"</formula>
    </cfRule>
  </conditionalFormatting>
  <dataValidations count="1">
    <dataValidation allowBlank="true" errorStyle="stop" operator="between" prompt="Pass / Fail / Blocked" showDropDown="false" showErrorMessage="false" showInputMessage="false" sqref="D5:D17" type="list">
      <formula1>"Pass,Fail,Blocked"</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1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3" min="2" style="1" width="60"/>
    <col collapsed="false" customWidth="true" hidden="false" outlineLevel="0" max="4" min="4" style="1" width="13"/>
    <col collapsed="false" customWidth="true" hidden="false" outlineLevel="0" max="5" min="5" style="1" width="34"/>
  </cols>
  <sheetData>
    <row r="1" customFormat="false" ht="30" hidden="false" customHeight="true" outlineLevel="0" collapsed="false">
      <c r="A1" s="16" t="s">
        <v>21</v>
      </c>
      <c r="B1" s="16"/>
      <c r="C1" s="16"/>
      <c r="D1" s="16"/>
      <c r="E1" s="16"/>
    </row>
    <row r="2" customFormat="false" ht="15.75" hidden="false" customHeight="true" outlineLevel="0" collapsed="false">
      <c r="A2" s="17" t="s">
        <v>23</v>
      </c>
      <c r="B2" s="17"/>
      <c r="C2" s="17"/>
      <c r="D2" s="17"/>
      <c r="E2" s="17"/>
    </row>
    <row r="3" customFormat="false" ht="18" hidden="false" customHeight="true" outlineLevel="0" collapsed="false">
      <c r="A3" s="18" t="str">
        <f aca="false">CONCATENATE("Progress:  ",COUNTIF(D5:D5000,"Pass")," Pass    ",COUNTIF(D5:D5000,"Fail")," Fail    ",COUNTIF(D5:D5000,"Blocked")," Blocked     /  ",10," steps")</f>
        <v>Progress:  0 Pass    0 Fail    0 Blocked     /  10 steps</v>
      </c>
      <c r="B3" s="18"/>
      <c r="C3" s="18"/>
      <c r="D3" s="18"/>
      <c r="E3" s="18"/>
    </row>
    <row r="4" customFormat="false" ht="25.5" hidden="false" customHeight="true" outlineLevel="0" collapsed="false">
      <c r="A4" s="19" t="s">
        <v>24</v>
      </c>
      <c r="B4" s="20" t="s">
        <v>25</v>
      </c>
      <c r="C4" s="20" t="s">
        <v>26</v>
      </c>
      <c r="D4" s="21" t="s">
        <v>27</v>
      </c>
      <c r="E4" s="22" t="s">
        <v>28</v>
      </c>
    </row>
    <row r="5" customFormat="false" ht="26.85" hidden="false" customHeight="false" outlineLevel="0" collapsed="false">
      <c r="A5" s="23" t="n">
        <v>1</v>
      </c>
      <c r="B5" s="24" t="s">
        <v>29</v>
      </c>
      <c r="C5" s="24" t="s">
        <v>30</v>
      </c>
      <c r="D5" s="23"/>
      <c r="E5" s="24"/>
    </row>
    <row r="6" customFormat="false" ht="39.55" hidden="false" customHeight="false" outlineLevel="0" collapsed="false">
      <c r="A6" s="25" t="n">
        <v>2</v>
      </c>
      <c r="B6" s="26" t="s">
        <v>183</v>
      </c>
      <c r="C6" s="26" t="s">
        <v>184</v>
      </c>
      <c r="D6" s="25"/>
      <c r="E6" s="26"/>
    </row>
    <row r="7" customFormat="false" ht="77.6" hidden="false" customHeight="false" outlineLevel="0" collapsed="false">
      <c r="A7" s="23" t="n">
        <v>3</v>
      </c>
      <c r="B7" s="24" t="s">
        <v>185</v>
      </c>
      <c r="C7" s="24" t="s">
        <v>186</v>
      </c>
      <c r="D7" s="23"/>
      <c r="E7" s="24"/>
    </row>
    <row r="8" customFormat="false" ht="39.55" hidden="false" customHeight="false" outlineLevel="0" collapsed="false">
      <c r="A8" s="25" t="n">
        <v>4</v>
      </c>
      <c r="B8" s="26" t="s">
        <v>187</v>
      </c>
      <c r="C8" s="26" t="s">
        <v>188</v>
      </c>
      <c r="D8" s="25"/>
      <c r="E8" s="26"/>
    </row>
    <row r="9" customFormat="false" ht="39.55" hidden="false" customHeight="false" outlineLevel="0" collapsed="false">
      <c r="A9" s="23" t="n">
        <v>5</v>
      </c>
      <c r="B9" s="24" t="s">
        <v>189</v>
      </c>
      <c r="C9" s="24" t="s">
        <v>188</v>
      </c>
      <c r="D9" s="23"/>
      <c r="E9" s="24"/>
    </row>
    <row r="10" customFormat="false" ht="39.55" hidden="false" customHeight="false" outlineLevel="0" collapsed="false">
      <c r="A10" s="25" t="n">
        <v>6</v>
      </c>
      <c r="B10" s="26" t="s">
        <v>190</v>
      </c>
      <c r="C10" s="26" t="s">
        <v>188</v>
      </c>
      <c r="D10" s="25"/>
      <c r="E10" s="26"/>
    </row>
    <row r="11" customFormat="false" ht="39.55" hidden="false" customHeight="false" outlineLevel="0" collapsed="false">
      <c r="A11" s="23" t="n">
        <v>7</v>
      </c>
      <c r="B11" s="24" t="s">
        <v>191</v>
      </c>
      <c r="C11" s="24" t="s">
        <v>192</v>
      </c>
      <c r="D11" s="23"/>
      <c r="E11" s="24"/>
    </row>
    <row r="12" customFormat="false" ht="39.55" hidden="false" customHeight="false" outlineLevel="0" collapsed="false">
      <c r="A12" s="25" t="n">
        <v>8</v>
      </c>
      <c r="B12" s="26" t="s">
        <v>193</v>
      </c>
      <c r="C12" s="26" t="s">
        <v>194</v>
      </c>
      <c r="D12" s="25"/>
      <c r="E12" s="26"/>
    </row>
    <row r="13" customFormat="false" ht="39.55" hidden="false" customHeight="false" outlineLevel="0" collapsed="false">
      <c r="A13" s="23" t="n">
        <v>9</v>
      </c>
      <c r="B13" s="24" t="s">
        <v>195</v>
      </c>
      <c r="C13" s="24" t="s">
        <v>196</v>
      </c>
      <c r="D13" s="23"/>
      <c r="E13" s="24"/>
    </row>
    <row r="14" customFormat="false" ht="52.2" hidden="false" customHeight="false" outlineLevel="0" collapsed="false">
      <c r="A14" s="25" t="n">
        <v>10</v>
      </c>
      <c r="B14" s="26" t="s">
        <v>197</v>
      </c>
      <c r="C14" s="26" t="s">
        <v>198</v>
      </c>
      <c r="D14" s="25"/>
      <c r="E14" s="26"/>
    </row>
  </sheetData>
  <mergeCells count="3">
    <mergeCell ref="A1:E1"/>
    <mergeCell ref="A2:E2"/>
    <mergeCell ref="A3:E3"/>
  </mergeCells>
  <conditionalFormatting sqref="D5:D14">
    <cfRule type="cellIs" priority="2" operator="equal" aboveAverage="0" equalAverage="0" bottom="0" percent="0" rank="0" text="" dxfId="0">
      <formula>"Pass"</formula>
    </cfRule>
    <cfRule type="cellIs" priority="3" operator="equal" aboveAverage="0" equalAverage="0" bottom="0" percent="0" rank="0" text="" dxfId="1">
      <formula>"Fail"</formula>
    </cfRule>
    <cfRule type="cellIs" priority="4" operator="equal" aboveAverage="0" equalAverage="0" bottom="0" percent="0" rank="0" text="" dxfId="2">
      <formula>"Blocked"</formula>
    </cfRule>
  </conditionalFormatting>
  <dataValidations count="1">
    <dataValidation allowBlank="true" errorStyle="stop" operator="between" prompt="Pass / Fail / Blocked" showDropDown="false" showErrorMessage="false" showInputMessage="false" sqref="D5:D14" type="list">
      <formula1>"Pass,Fail,Blocked"</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2026-08-03T22:09:10Z</dcterms:created>
  <dc:creator>openpyxl</dc:creator>
  <dc:description/>
  <dc:language>en-US</dc:language>
  <cp:lastModifiedBy/>
  <dcterms:modified xsi:type="dcterms:W3CDTF">2026-08-03T22:09:10Z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